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bef\Documents\"/>
    </mc:Choice>
  </mc:AlternateContent>
  <xr:revisionPtr revIDLastSave="0" documentId="13_ncr:1_{C301C617-0AF4-4349-93BA-B44E2B1D134C}" xr6:coauthVersionLast="47" xr6:coauthVersionMax="47" xr10:uidLastSave="{00000000-0000-0000-0000-000000000000}"/>
  <bookViews>
    <workbookView xWindow="28680" yWindow="-8220" windowWidth="29040" windowHeight="17520" xr2:uid="{476111EF-900B-42C0-B162-FE4F2079CC05}"/>
  </bookViews>
  <sheets>
    <sheet name="Start" sheetId="7" r:id="rId1"/>
    <sheet name="Households" sheetId="2" r:id="rId2"/>
    <sheet name="Industry" sheetId="3" r:id="rId3"/>
    <sheet name="Transport" sheetId="5" r:id="rId4"/>
    <sheet name="Services" sheetId="1" r:id="rId5"/>
  </sheets>
  <externalReferences>
    <externalReference r:id="rId6"/>
  </externalReferences>
  <definedNames>
    <definedName name="ListCostEff">OFFSET([1]Param!$V$2,,,COUNTA([1]Param!$V:$V)-1,1)</definedName>
    <definedName name="ListOptionSavingRanking">OFFSET([1]Param!$W$2,,,COUNTA([1]Param!$W:$W)-1,1)</definedName>
    <definedName name="Rank_CostEffApproach">Services!$J$10</definedName>
    <definedName name="Rank_SavingsApproachChoice">Services!$J$8</definedName>
    <definedName name="RankChoice_Crit1">[1]Ranking!$B$1</definedName>
    <definedName name="RankChoice_Crit2">[1]Ranking!$C$1</definedName>
    <definedName name="RankChoice_Crit3">[1]Ranking!$D$1</definedName>
    <definedName name="RankChoice_Crit4">[1]Ranking!$G$1</definedName>
    <definedName name="RankChoice_Crit4_1">[1]Ranking!$K$1</definedName>
    <definedName name="RankChoice_Crit4_2">[1]Ranking!$L$1</definedName>
    <definedName name="RankChoice_Crit4_3">[1]Ranking!$M$1</definedName>
    <definedName name="RankChoice_Crit4_4">[1]Ranking!$N$1</definedName>
    <definedName name="RankChoice_Crit5">[1]Ranking!$I$1</definedName>
    <definedName name="RankChoice_Crit5_1">[1]Ranking!$O$1</definedName>
    <definedName name="RankChoice_Crit5_2">[1]Ranking!$P$1</definedName>
    <definedName name="RankChoice_Crit5_3">[1]Ranking!$Q$1</definedName>
    <definedName name="RankChoice_Crit5_4">[1]Ranking!$R$1</definedName>
    <definedName name="RankChoice_Crit6">[1]Ranking!$J$1</definedName>
    <definedName name="RankChoice_Crit6_1">[1]Ranking!$S$1</definedName>
    <definedName name="RankChoice_Crit6_2">[1]Ranking!$T$1</definedName>
    <definedName name="RankChoice_Crit6_3">[1]Ranking!$U$1</definedName>
    <definedName name="RankChoice_Crit6_4">[1]Ranking!$V$1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1" i="1" l="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30" i="1"/>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30" i="5"/>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30" i="3"/>
  <c r="S53" i="2"/>
  <c r="S54" i="2"/>
  <c r="S55" i="2"/>
  <c r="S56" i="2"/>
  <c r="S57" i="2"/>
  <c r="S58" i="2"/>
  <c r="S59" i="2"/>
  <c r="S60" i="2"/>
  <c r="S61" i="2"/>
  <c r="S62" i="2"/>
  <c r="S63" i="2"/>
  <c r="S64" i="2"/>
  <c r="S65" i="2"/>
  <c r="S66" i="2"/>
  <c r="S67" i="2"/>
  <c r="S68" i="2"/>
  <c r="S69" i="2"/>
  <c r="S70" i="2"/>
  <c r="S71" i="2"/>
  <c r="S72" i="2"/>
  <c r="S73" i="2"/>
  <c r="S74" i="2"/>
  <c r="S75" i="2"/>
  <c r="S76" i="2"/>
  <c r="S77" i="2"/>
  <c r="S78" i="2"/>
  <c r="S79" i="2"/>
  <c r="S31" i="2"/>
  <c r="S32" i="2"/>
  <c r="S33" i="2"/>
  <c r="S34" i="2"/>
  <c r="S35" i="2"/>
  <c r="S36" i="2"/>
  <c r="S37" i="2"/>
  <c r="S38" i="2"/>
  <c r="S39" i="2"/>
  <c r="S40" i="2"/>
  <c r="S41" i="2"/>
  <c r="S42" i="2"/>
  <c r="S43" i="2"/>
  <c r="S44" i="2"/>
  <c r="S45" i="2"/>
  <c r="S46" i="2"/>
  <c r="S47" i="2"/>
  <c r="S48" i="2"/>
  <c r="S49" i="2"/>
  <c r="S50" i="2"/>
  <c r="S51" i="2"/>
  <c r="S52" i="2"/>
  <c r="S30" i="2"/>
</calcChain>
</file>

<file path=xl/sharedStrings.xml><?xml version="1.0" encoding="utf-8"?>
<sst xmlns="http://schemas.openxmlformats.org/spreadsheetml/2006/main" count="1385" uniqueCount="512">
  <si>
    <t>Ranking parameters</t>
  </si>
  <si>
    <t>Services</t>
  </si>
  <si>
    <t>n° criterion</t>
  </si>
  <si>
    <t>Criterion</t>
  </si>
  <si>
    <t>Scaling unit</t>
  </si>
  <si>
    <t>Weighting factors
(0-n)</t>
  </si>
  <si>
    <t>adjusted</t>
  </si>
  <si>
    <t>[4-1]</t>
  </si>
  <si>
    <t>Energy saving potential by country, sector and end-use (From ICF Study)</t>
  </si>
  <si>
    <t>[3-1]</t>
  </si>
  <si>
    <t>by End-use</t>
  </si>
  <si>
    <t>Barriers (regulatory, institutional, awareness &amp;expertise, financial)</t>
  </si>
  <si>
    <t>Barriers - Regulatory</t>
  </si>
  <si>
    <t>Barriers - Institutional</t>
  </si>
  <si>
    <t>Barriers - Awareness &amp; expertise</t>
  </si>
  <si>
    <t>Barriers - Financial environment</t>
  </si>
  <si>
    <t>Enabling factors (regulatory, institutional, awareness &amp;expertise, financial)</t>
  </si>
  <si>
    <t>Enabling factors - Regulatory</t>
  </si>
  <si>
    <t>Enabling factors - Institutional</t>
  </si>
  <si>
    <t>Enabling factors - Awareness &amp; expertise</t>
  </si>
  <si>
    <t>Enabling factors - Financial environment</t>
  </si>
  <si>
    <t>Success factors (regulatory, institutional, awareness &amp;expertise, financial)</t>
  </si>
  <si>
    <t>Success factors - Regulatory</t>
  </si>
  <si>
    <t>Success factors - Institutional</t>
  </si>
  <si>
    <t>Success factors - Awareness &amp; expertise</t>
  </si>
  <si>
    <t>Success factors - Financial environment</t>
  </si>
  <si>
    <t>TOP 50 measures</t>
  </si>
  <si>
    <t>Rank</t>
  </si>
  <si>
    <t>ID</t>
  </si>
  <si>
    <t>Country</t>
  </si>
  <si>
    <t>Measure type group</t>
  </si>
  <si>
    <t>Sector</t>
  </si>
  <si>
    <t>End-use</t>
  </si>
  <si>
    <t>Title</t>
  </si>
  <si>
    <t>Savings 2030 
[4-1]</t>
  </si>
  <si>
    <t>Cost effectiveness 
[3-1]</t>
  </si>
  <si>
    <t>Potential
[3-1]</t>
  </si>
  <si>
    <t>Barrier score
[3-1]</t>
  </si>
  <si>
    <t>Enabling factors
[3-1]</t>
  </si>
  <si>
    <t>Success factors
[3-1]</t>
  </si>
  <si>
    <t>Total score</t>
  </si>
  <si>
    <t>SER-MT1739-All electric end-uses</t>
  </si>
  <si>
    <t>SER-ES1909-Lighting</t>
  </si>
  <si>
    <t>SER-CY1455-All electric end-uses</t>
  </si>
  <si>
    <t>SER-MT1738-All electric end-uses</t>
  </si>
  <si>
    <t>SER-ES1908-Lighting</t>
  </si>
  <si>
    <t>SER-SK1859-VAC</t>
  </si>
  <si>
    <t>SER-MT1741-All electric end-uses</t>
  </si>
  <si>
    <t>SER-ES1909-All electric end-uses</t>
  </si>
  <si>
    <t>SER-CY3983-Lighting</t>
  </si>
  <si>
    <t>SER-GR1599-All electric end-uses</t>
  </si>
  <si>
    <t>SER-HR1415-All end-uses</t>
  </si>
  <si>
    <t>SER-SK1845-VAC</t>
  </si>
  <si>
    <t>SER-CY1455-Lighting</t>
  </si>
  <si>
    <t>SER-SK1848-VAC</t>
  </si>
  <si>
    <t>SER-MT1736-All electric end-uses</t>
  </si>
  <si>
    <t>SER-CZ1457-All end-uses</t>
  </si>
  <si>
    <t>SER-LV1710-All end-uses</t>
  </si>
  <si>
    <t>SER-NL1766-All end-uses</t>
  </si>
  <si>
    <t>SER-IE1648-All end-uses</t>
  </si>
  <si>
    <t>SER-GR1598-All end-uses</t>
  </si>
  <si>
    <t>SER-IE1650-All end-uses</t>
  </si>
  <si>
    <t>SER-IE1633-All end-uses</t>
  </si>
  <si>
    <t>SER-IE1642-All end-uses</t>
  </si>
  <si>
    <t>SER-HU1621-All end-uses</t>
  </si>
  <si>
    <t>SER-HU1622-All end-uses</t>
  </si>
  <si>
    <t>SER-FR1555-All end-uses</t>
  </si>
  <si>
    <t>SER-DE1571-All end-uses</t>
  </si>
  <si>
    <t>SER-ES1905-Lighting</t>
  </si>
  <si>
    <t>SER-ES1905-All electric end-uses</t>
  </si>
  <si>
    <t>SER-DE1591-All end-uses</t>
  </si>
  <si>
    <t>SER-IT1665-All electric end-uses</t>
  </si>
  <si>
    <t>SER-DE1580-All end-uses</t>
  </si>
  <si>
    <t>SER-IT1660-All end-uses</t>
  </si>
  <si>
    <t>SER-MT1747-All end-uses</t>
  </si>
  <si>
    <t>SER-SK1851-Space heating</t>
  </si>
  <si>
    <t>SER-IE1644-</t>
  </si>
  <si>
    <t>SER-RO1836-All end-uses</t>
  </si>
  <si>
    <t>SER-DE1590-All end-uses</t>
  </si>
  <si>
    <t>SER-GB1934-All end-uses</t>
  </si>
  <si>
    <t>SER-NL1755-All end-uses</t>
  </si>
  <si>
    <t>SER-ES1885-All electric end-uses</t>
  </si>
  <si>
    <t>SER-NL1759-All end-uses</t>
  </si>
  <si>
    <t>SER-RO1841-All end-uses</t>
  </si>
  <si>
    <t>SER-DE1596-All end-uses</t>
  </si>
  <si>
    <t>SER-AT1375-All electric end-uses</t>
  </si>
  <si>
    <t>SER-HR1414-Lighting</t>
  </si>
  <si>
    <t>SER-MT1749-All electric end-uses</t>
  </si>
  <si>
    <t>SER-LT1680-Lighting</t>
  </si>
  <si>
    <t>SER-MT1748-All electric end-uses</t>
  </si>
  <si>
    <t>SER-FR1554-All end-uses</t>
  </si>
  <si>
    <t>Energy savings relative to sector and country - adjusted</t>
  </si>
  <si>
    <t>Cost effectiveness -calculated by End-use</t>
  </si>
  <si>
    <t>Malta</t>
  </si>
  <si>
    <t>Financial</t>
  </si>
  <si>
    <t>All Electricity Related</t>
  </si>
  <si>
    <t>GRTU Soft Loans - Scheme open for small businesses</t>
  </si>
  <si>
    <t>Spain</t>
  </si>
  <si>
    <t>Energy management obligations</t>
  </si>
  <si>
    <t>Green Public Procurement Plan</t>
  </si>
  <si>
    <t>Cyprus</t>
  </si>
  <si>
    <t>Subsidies</t>
  </si>
  <si>
    <t>Program for the Energy Renovation of buildings</t>
  </si>
  <si>
    <t>EU related: Energy End-Use Efficiency and Energy Services ESD (Directive 2006/32/EC) - EU related: Energy Performance of Buildings (Directive 2002/91/EC) - Malta Enterprise soft loans</t>
  </si>
  <si>
    <t>Other regulations</t>
  </si>
  <si>
    <t>Energy Efficiency Regulation in Street Lighting Installations</t>
  </si>
  <si>
    <t>Slovakia</t>
  </si>
  <si>
    <t>Improvement of energy performance of public buildings - office buildings, schools and education facilities, health care buildings</t>
  </si>
  <si>
    <t>Others</t>
  </si>
  <si>
    <t>Energy Efficiency Partnership Initiative</t>
  </si>
  <si>
    <t>Lighting</t>
  </si>
  <si>
    <t>Energy efficient street lighting</t>
  </si>
  <si>
    <t>Greece</t>
  </si>
  <si>
    <t>Information/training</t>
  </si>
  <si>
    <t>EU-related: Energy Labelling Office Equipment (Energy Star) - Energy Labelling of appliances and minimum energy efficiency requirements-Tertiary Sector</t>
  </si>
  <si>
    <t>Croatia</t>
  </si>
  <si>
    <t>All End Use</t>
  </si>
  <si>
    <t>Programme for energy renovation of public sector buildings 2014-2015</t>
  </si>
  <si>
    <t>Mandatory Standards for Buildings</t>
  </si>
  <si>
    <t>Thermal Insulation Standards in Buildings</t>
  </si>
  <si>
    <t>Regulation for building equipment/appliances</t>
  </si>
  <si>
    <t>EU-related: Energy Performance of Buildings (Directive 2002/91/EC) - Regular check of boilers, heating systems and air-condition systems in non-industrial buildings</t>
  </si>
  <si>
    <t>EU-related: Energy End-use Efficiency and Energy Services ESD (Directive 2006/32/EC) - EU related: Promotion of CHP for large industries and tourist complexes</t>
  </si>
  <si>
    <t>Czech Republic</t>
  </si>
  <si>
    <t>Operational Programme Environment 2014 - 2020</t>
  </si>
  <si>
    <t>Latvia</t>
  </si>
  <si>
    <t>Energy management systems in state (central government) administration institutions</t>
  </si>
  <si>
    <t>Netherlands</t>
  </si>
  <si>
    <t>Long term agreements Service sector, third phase (MJA3)</t>
  </si>
  <si>
    <t>Ireland</t>
  </si>
  <si>
    <t>Public Sector Retrofit (Including SEAI Public Sector Programme)</t>
  </si>
  <si>
    <t>EU-related: Energy Performance of Buildings (Directive 2002/91/EC) - Energy Performance of Buildings of Tertiary sector</t>
  </si>
  <si>
    <t>Commercial/Industry Sector Retrofit</t>
  </si>
  <si>
    <t>SME Energy Efficiency</t>
  </si>
  <si>
    <t>Tax Relief for Energy Saving Equipment - Accelerated Capital Allowance</t>
  </si>
  <si>
    <t>Hungary</t>
  </si>
  <si>
    <t>Renewable Public Institutions Sub-Programme: mitigation of the heat demand of public buildings through complex energy-efficient investments</t>
  </si>
  <si>
    <t>Mitigation of the electricity demand of public institutions</t>
  </si>
  <si>
    <t>France</t>
  </si>
  <si>
    <t>Building codes Â“RT 2012</t>
  </si>
  <si>
    <t>Germany</t>
  </si>
  <si>
    <t>Market Incentive Programme for Renewable Energies in Heat Market (Marktanreizprogramm für erneuerbare Energien im Wärmemarkt – MAP)</t>
  </si>
  <si>
    <t>EU-related: Energy Performance of Buildings EPBD Recast (Directive 2010/31/EU) - Technical Building Code</t>
  </si>
  <si>
    <t>Upgrading the CO2 Building Renovation Programme (Weiterentwicklung, Verstetigung und Aufstockung des CO 2 - Gebäudesanierungsprogramms bis 2018 -  inkl. Einführung des  Förderstandards Effizienzhaus Plus)</t>
  </si>
  <si>
    <t>Italy</t>
  </si>
  <si>
    <t>Design Norms for Thermal Plant Regulation and Metering</t>
  </si>
  <si>
    <t>EU-related: Recast Ecodesign Directive for Energy-related Products (Directive 2009/125/EC) - Eco-Design of Energy-using products (Energiebetriebene-Produkte-Gesetz - EBPG)</t>
  </si>
  <si>
    <t>Renewable Energy for Heating and Cooling and Small Interventions Increasing Energy Efficiency Support Scheme (Conto Termico 2.0) - Public buildings</t>
  </si>
  <si>
    <t>Tal-Qroqq National Pool Complex - Energy Efficiency Project</t>
  </si>
  <si>
    <t>Improvement of thermal technical propreties of buildings used for public infrastructure</t>
  </si>
  <si>
    <t>EU-related: Energy Performance of Buildings (Directive 2002/91/EC) - 2008 Building Regulations - Adjustments to Part L- Conservation of Fuel and Energy</t>
  </si>
  <si>
    <t>Romania</t>
  </si>
  <si>
    <t>EU-related: Energy Performance of Buildings EPBD Recast (Directive 2010/31/EU) - Thermal rehabilitation of the public buildings</t>
  </si>
  <si>
    <t>Act on the Promotion of Renewable Energies in the Heat Sector - Heat Act (Erneuerbare-Energien-WÃ¤rmegesetz - EEWÃ¤rmeG)</t>
  </si>
  <si>
    <t>United Kingdom</t>
  </si>
  <si>
    <t>EU-related: Energy Performance of Buildings (Directive 2002/91/EC) - Energy Performance Certificates</t>
  </si>
  <si>
    <t>Subsidy schemes (IRE, MEI, UKR, Clean and Efficient Demonstration Projects) Subsidies (IRE, MEI, UKR, Demonstratieprojecten Schoon en Zuinig)</t>
  </si>
  <si>
    <t>Basic Building Standards for Thermal Insulation (Norma BÃ¡sica de la EdificaciÃ³n sobre condiciones tÃ©rmicas en los edificios, NBE-79)</t>
  </si>
  <si>
    <t>Innovation and Action Programme for Clean and Economical Agro sectors (Convenant Schone en Zuinige Agrosectoren)</t>
  </si>
  <si>
    <t>EU-related: Energy Performance of Buildings (Directive 2002/91/EC) - Energy Performance of Buildings- energy audits</t>
  </si>
  <si>
    <t>Heat Power Cogeneration Act (Kraft-WÃ¤rme-Kopplungsgesetz)</t>
  </si>
  <si>
    <t>Austria</t>
  </si>
  <si>
    <t>Special Energy commissioners of the Federal Government</t>
  </si>
  <si>
    <t>The programme "Energy Efficient Public Lighting"</t>
  </si>
  <si>
    <t>Malta Enterprise PV Scheme</t>
  </si>
  <si>
    <t>Lithuania</t>
  </si>
  <si>
    <t>Programme for museum upgrading in 2007-2015</t>
  </si>
  <si>
    <t>Energy efficiency action in the public sector</t>
  </si>
  <si>
    <t>Refurbishment of central government buildings</t>
  </si>
  <si>
    <t>Household</t>
  </si>
  <si>
    <t>HOU-IT0738-All end-uses</t>
  </si>
  <si>
    <t>Tax deduction scheme for the energy renovation of existing buildings (Ecobonus &amp; Bonus Casa)</t>
  </si>
  <si>
    <t>HOU-IT0743-All end-uses</t>
  </si>
  <si>
    <t>Renewable Energy for Heating and Cooling and Small Interventions Increasing Energy Efficiency Support Scheme (Conto Termico 2.0)</t>
  </si>
  <si>
    <t>HOU-MT0811-All electric end-uses</t>
  </si>
  <si>
    <t>Energy Efficiency for vulnerable groups</t>
  </si>
  <si>
    <t>HOU-FR0614-All end-uses</t>
  </si>
  <si>
    <t>Market-based Instruments</t>
  </si>
  <si>
    <t>Energy Saving Certificates (ESC) "Certificats d'Economies d'Energie (CEE)"</t>
  </si>
  <si>
    <t>HOU-FR0616-All end-uses</t>
  </si>
  <si>
    <t>Tax reduction</t>
  </si>
  <si>
    <t>VAT reduction for building renovation works</t>
  </si>
  <si>
    <t>HOU-DE0673-All end-uses</t>
  </si>
  <si>
    <t>Replenishment of the KfW programmes for energy-efficient construction and renovation (Aufstockung KfW-GebÃ¤udeprogramme)</t>
  </si>
  <si>
    <t>HOU-SI0956-All end-uses</t>
  </si>
  <si>
    <t>Slovenia</t>
  </si>
  <si>
    <t>Financial incentives for energy-efficient renovation and sustainable construction of residential buildings</t>
  </si>
  <si>
    <t>HOU-MT0810-All electric end-uses</t>
  </si>
  <si>
    <t>The Incentive towards Energy Efficiency in the Tariff Structure (eco-reduction)</t>
  </si>
  <si>
    <t>HOU-MT0807-All electric end-uses</t>
  </si>
  <si>
    <t>Other financial instruments</t>
  </si>
  <si>
    <t>GRTU PV Panel for Domestic Sector by Soft Loans</t>
  </si>
  <si>
    <t>HOU-MT0813-All electric end-uses</t>
  </si>
  <si>
    <t>Scheme for the installation of Heat Pumps (domestic)</t>
  </si>
  <si>
    <t>HOU-LT0747-Space heating</t>
  </si>
  <si>
    <t>Space Heating</t>
  </si>
  <si>
    <t>Energy efficiency improvement in the household sector (Special programme for climate change)</t>
  </si>
  <si>
    <t>HOU-LU0775-Space heating</t>
  </si>
  <si>
    <t>Luxembourg</t>
  </si>
  <si>
    <t>Standards for buildings</t>
  </si>
  <si>
    <t>EU-related: Energy Performance of Buildings EPBD Recast (Directive 2010/31/EU) - Regulation on the energy performance of residential buildings (revision)</t>
  </si>
  <si>
    <t>HOU-RO0917-All end-uses</t>
  </si>
  <si>
    <t>EU-related: Energy Performance of Buildings EPBD Recast (Directive 2010/31/EU) - Programs for thermal rehabilitation of the multi-level and single family residential buildings built-up 1950-1990</t>
  </si>
  <si>
    <t>HOU-LV0793-All end-uses</t>
  </si>
  <si>
    <t>Increasing Energy Efficiency in Multi Apartment  Buildings: 2020-2030</t>
  </si>
  <si>
    <t>HOU-IE0723-All end-uses</t>
  </si>
  <si>
    <t>Better Energy Homes (Residential Retrofit)</t>
  </si>
  <si>
    <t>HOU-MT0816-All electric end-uses</t>
  </si>
  <si>
    <t>The progressiveness of the domestic residential household tariff system</t>
  </si>
  <si>
    <t>HOU-LV0791-Space heating</t>
  </si>
  <si>
    <t>Increasing Energy Efficiency in Multi Apartment Buildings: EU programming period of 2014-2020</t>
  </si>
  <si>
    <t>HOU-IE0708-All end-uses</t>
  </si>
  <si>
    <t>Regulation for heating and hot water systems</t>
  </si>
  <si>
    <t>EU-related: Performance of Heat Generators for Space Heating/Hot Water (Directive 92/42/EEC) - Minimum Efficiency Standards for Boilers</t>
  </si>
  <si>
    <t>HOU-SE1006-All end-uses</t>
  </si>
  <si>
    <t>Sweden</t>
  </si>
  <si>
    <t>Fiscal</t>
  </si>
  <si>
    <t>Energy and carbon dioxide tax in the household sector</t>
  </si>
  <si>
    <t>HOU-HU0696-All end-uses</t>
  </si>
  <si>
    <t>Liveable Panel Dwellings Renovation Sub-Programme: mitigation of district heating demand in residential buildings built by industrialised technologies</t>
  </si>
  <si>
    <t>HOU-GR0675-All end-uses</t>
  </si>
  <si>
    <t>Obligatory installation of central thermal solar systems in residential buildings.</t>
  </si>
  <si>
    <t>HOU-SI0957-All fuel-related end-uses</t>
  </si>
  <si>
    <t>Financial incentives for the energy efficient heating systems</t>
  </si>
  <si>
    <t>HOU-HU0695-All end-uses</t>
  </si>
  <si>
    <t>Our HomeÂ” Renovation Sub-Programme: Mitigation of heat demand of residential buildings (family homes and multi-occupied residential buildings) with individual or central heating</t>
  </si>
  <si>
    <t>HOU-PL3945-Space heating</t>
  </si>
  <si>
    <t>Poland</t>
  </si>
  <si>
    <t>Thermo-modernization tax relief</t>
  </si>
  <si>
    <t>HOU-GR0684-All end-uses</t>
  </si>
  <si>
    <t>Saving at home Î™Î™Â’ programme</t>
  </si>
  <si>
    <t>HOU-GR0676-All end-uses</t>
  </si>
  <si>
    <t>Energy Performance of residential Buildings</t>
  </si>
  <si>
    <t>HOU-GR0677-All end-uses</t>
  </si>
  <si>
    <t>Saving at homeÂ’ programme</t>
  </si>
  <si>
    <t>HOU-RO0922-All end-uses</t>
  </si>
  <si>
    <t>Thermal rehabilitation of residential buildings financed by bank loans with government guarantee</t>
  </si>
  <si>
    <t>HOU-FI0577-All end-uses</t>
  </si>
  <si>
    <t>Finland</t>
  </si>
  <si>
    <t>Subsidies for energy efficiency in buildings</t>
  </si>
  <si>
    <t>HOU-FI0587-All end-uses</t>
  </si>
  <si>
    <t>Building regulations for new buildings</t>
  </si>
  <si>
    <t>HOU-ES0988-All end-uses</t>
  </si>
  <si>
    <t>EU-related: Energy Performance of Buildings EPBD Recast (Directive 2010/31/EU) - Technical Building Code (CTE)</t>
  </si>
  <si>
    <t>HOU-SK0947-Appliances</t>
  </si>
  <si>
    <t>Standards for electrical appliances</t>
  </si>
  <si>
    <t>EU-related: Energy Labelling of Household Appliances (Directive 92/75/EC) - Minimum efficiency standards for appliances</t>
  </si>
  <si>
    <t>HOU-SI0958-All end-uses</t>
  </si>
  <si>
    <t>Scheme of energy efficiency for low-income households</t>
  </si>
  <si>
    <t>HOU-IT0739-Appliances</t>
  </si>
  <si>
    <t>Labels</t>
  </si>
  <si>
    <t>Appliances</t>
  </si>
  <si>
    <t>EU-related: Recast Ecodesign Directive for Energy-related Products (Directive 2009/125/EC) - Eco Design Directive. Framework Law</t>
  </si>
  <si>
    <t>HOU-SK0927-Appliances</t>
  </si>
  <si>
    <t>EU-related: Energy Labelling of Household Appliances (Directive 92/75/EC) - Domestic appliances energy consumption and labelling</t>
  </si>
  <si>
    <t>HOU-ES0978-All electric end-uses</t>
  </si>
  <si>
    <t>Plan for Replacement of Electricity Meters</t>
  </si>
  <si>
    <t>HOU-LU0766-Space heating</t>
  </si>
  <si>
    <t>EU-related: Energy Performance of Buildings (Directive 2002/91/EC) - Regulation on the energy performance of residential buildings</t>
  </si>
  <si>
    <t>HOU-LU0764-Space heating</t>
  </si>
  <si>
    <t>Regulation on the thermal insulation of buildings</t>
  </si>
  <si>
    <t>HOU-RO0925-Lighting</t>
  </si>
  <si>
    <t>EU-related: Recast Ecodesign Directive for Energy-related Products (Directive 2009/125/EC) - Minimum efficiency standards for fluorescent lighting ballasts</t>
  </si>
  <si>
    <t>HOU-LU0769-All end-uses</t>
  </si>
  <si>
    <t>Grant scheme for decentralised renewable energy in residential buildings (2001-2007)</t>
  </si>
  <si>
    <t>HOU-IE0705-All end-uses</t>
  </si>
  <si>
    <t>Warmer Home Scheme (Low Income Housing Strategy)</t>
  </si>
  <si>
    <t>HOU-GR0677-All fuel-related end-uses</t>
  </si>
  <si>
    <t>All Fuel Related</t>
  </si>
  <si>
    <t>HOU-LT0762-Space heating</t>
  </si>
  <si>
    <t>Programme for the renovation/upgrading of multi-apartment buildings</t>
  </si>
  <si>
    <t>HOU-ES0989-All end-uses</t>
  </si>
  <si>
    <t>EU-related: Energy Performance of Buildings EPBD Recast (Directive 2010/31/EU) - Regulation of Thermal Installations in Buildings (RITE)</t>
  </si>
  <si>
    <t>HOU-ES0972-All electric end-uses</t>
  </si>
  <si>
    <t>Norm on building thermal insulation in Catalonia region</t>
  </si>
  <si>
    <t>HOU-GB1023-All end-uses</t>
  </si>
  <si>
    <t>EU-related: Energy Performance of Buildings EPBD Recast (Directive 2010/31/EU) - Building Regulations 2016</t>
  </si>
  <si>
    <t>HOU-DE0667-All end-uses</t>
  </si>
  <si>
    <t>EU-related: Revised Directive for Labelling of Energy-related Products (Directive 2010/30/EU) - Energy Consumption Labelling Ordinance Â– revised version (EnVKV - revised)</t>
  </si>
  <si>
    <t>HOU-DE0666-All end-uses</t>
  </si>
  <si>
    <t>EU-related: Energy Performance of Buildings EPBD Recast (Directive 2010/31/EU) - Energy Savings Ordinance (Energieeinsparverordnung-EnEV) - revision 2013-2014</t>
  </si>
  <si>
    <t>HOU-SI0952-All electric end-uses</t>
  </si>
  <si>
    <t>EU-related: Energy Labelling of Household Appliances (Directive 92/75/EC) - Rules on energy labelling of household appliance</t>
  </si>
  <si>
    <t>HOU-IE0721-All end-uses</t>
  </si>
  <si>
    <t>EU-related: Energy Performance of Buildings EPBD Recast (Directive 2010/31/EU) - Building regulations 2011</t>
  </si>
  <si>
    <t>Industry</t>
  </si>
  <si>
    <t>IND-NL1262-All end-uses</t>
  </si>
  <si>
    <t>Long Term Agreements Energy-Efficiency ETS (Meerjaren Afspraken Energie-Efficiedncy ETS; MEE ETS)</t>
  </si>
  <si>
    <t>IND-MT1244-All electric end-uses</t>
  </si>
  <si>
    <t>Energy Efficiency in government owned industry</t>
  </si>
  <si>
    <t>IND-PT1303-All end-uses</t>
  </si>
  <si>
    <t>Portugal</t>
  </si>
  <si>
    <t>Intensive Energy Consumption Management System (SGCIE)</t>
  </si>
  <si>
    <t>IND-GR1166-All end-uses</t>
  </si>
  <si>
    <t>Promotion of voluntary agreements in industrtal sector</t>
  </si>
  <si>
    <t>IND-HU1172-All end-uses</t>
  </si>
  <si>
    <t>Corporate income tax credit for energy efficiency investments</t>
  </si>
  <si>
    <t>IND-GR1165-All end-uses</t>
  </si>
  <si>
    <t>Incentives for obligatory implementation of Energy Management Systems</t>
  </si>
  <si>
    <t>IND-DE1160-All end-uses</t>
  </si>
  <si>
    <t>Waste Heat Use Initiative (Offensive Abwärmenutzung)</t>
  </si>
  <si>
    <t>IND-RO1308-All end-uses</t>
  </si>
  <si>
    <t>State support schemes on exception from application the Law 220/2008</t>
  </si>
  <si>
    <t>IND-IE1182-All end-uses</t>
  </si>
  <si>
    <t>IND-LV1223-All end-uses</t>
  </si>
  <si>
    <t>Efficient use of energy resources, reduction of energy consumption and transfer to RES in manufacturing industry: 2014-2020 EU Funds programming period</t>
  </si>
  <si>
    <t>IND-LV3885-All end-uses</t>
  </si>
  <si>
    <t>Improving energy efficiency and promoting the use of RES technologies in industry (2020-2030)</t>
  </si>
  <si>
    <t>IND-LU1211-All end-uses</t>
  </si>
  <si>
    <t>Voluntary Agreements (2011-2020)</t>
  </si>
  <si>
    <t>IND-IE1183-All end-uses</t>
  </si>
  <si>
    <t>Large Industry Programmes, Large Industry Energy Network</t>
  </si>
  <si>
    <t>IND-IT1192-CHP</t>
  </si>
  <si>
    <t>Process heat and electricity generation</t>
  </si>
  <si>
    <t>Market incentives: white certificates</t>
  </si>
  <si>
    <t>IND-IT1198-All end-uses</t>
  </si>
  <si>
    <t>Mandatory Energy Audit_Implementation of Directive 2012/27/EU on energy efficiency</t>
  </si>
  <si>
    <t>IND-DE1158-All end-uses</t>
  </si>
  <si>
    <t>Energy audit obligation for non-SMEs (Energieauditpflicht für Nicht-KMU)</t>
  </si>
  <si>
    <t>IND-EE1091-All end-uses</t>
  </si>
  <si>
    <t>Estonia</t>
  </si>
  <si>
    <t>Investment in best available technique; support to resource management systems combined with IT applications</t>
  </si>
  <si>
    <t>IND-EE1094-All electric end-uses</t>
  </si>
  <si>
    <t>Support for energy and resource audits</t>
  </si>
  <si>
    <t>IND-MT1243-All electric end-uses</t>
  </si>
  <si>
    <t>Upgrading of RO High Pressure Pumps and Energy Recovery Systems</t>
  </si>
  <si>
    <t>IND-DE1157-All end-uses</t>
  </si>
  <si>
    <t>Energy Efficiency Networks Initiative (Initiative Energieeffizienznetzwerke)</t>
  </si>
  <si>
    <t>IND-SI1342-All end-uses</t>
  </si>
  <si>
    <t>Financial incentives to increase energy efficiency in industry and the services sector and significantly increase the scope of environmentally friendly electricity generation from RES and CHP systems</t>
  </si>
  <si>
    <t>IND-MT1241-All electric end-uses</t>
  </si>
  <si>
    <t>Replacing Desalinated RO Water by Groundwater</t>
  </si>
  <si>
    <t>IND-GB1365-All end-uses</t>
  </si>
  <si>
    <t>Climate Change Agreements</t>
  </si>
  <si>
    <t>IND-NL1267-All end-uses</t>
  </si>
  <si>
    <t>Green Investment and Finace (MIA,Vamil) (Groen Beleggen en Financieren(MJA,Vamil)</t>
  </si>
  <si>
    <t>IND-SI1341-All electric end-uses</t>
  </si>
  <si>
    <t>Financial incentives for efficient electricity consumption</t>
  </si>
  <si>
    <t>IND-IE1177-All end-uses</t>
  </si>
  <si>
    <t>Energy Agreements</t>
  </si>
  <si>
    <t>IND-RO1312-All end-uses</t>
  </si>
  <si>
    <t>Improvement of energy efficiency in industrial operators through the implementation of investment projects co-financed by community funds</t>
  </si>
  <si>
    <t>IND-RO1310-All end-uses</t>
  </si>
  <si>
    <t>The improvement of energy efficiency in industrial operators through the management of demand for energy and the drawing up of energy balance sheets</t>
  </si>
  <si>
    <t>IND-MT1235-All electric end-uses</t>
  </si>
  <si>
    <t>GRTU Soft Loans - Schemes open for small businesses</t>
  </si>
  <si>
    <t>IND-SK1314-All end-uses</t>
  </si>
  <si>
    <t>Mandatory Energy Audits in Industry and Agriculture (2008)</t>
  </si>
  <si>
    <t>IND-RO1313-All end-uses</t>
  </si>
  <si>
    <t>Grant-supported credit line for Romania that has been established by the European Commission and the European Bank for Reconstruction and Development.</t>
  </si>
  <si>
    <t>IND-ES1347-VAC</t>
  </si>
  <si>
    <t>VAC</t>
  </si>
  <si>
    <t>Action Plan 2005-2007: Energy Audits.</t>
  </si>
  <si>
    <t>IND-EE1094-VAC</t>
  </si>
  <si>
    <t>IND-ES1346-Lighting</t>
  </si>
  <si>
    <t>Action Plan 2005-2007: Voluntary Agreements</t>
  </si>
  <si>
    <t>IND-EE1093-All electric end-uses</t>
  </si>
  <si>
    <t>Support for awareness campaigns of energy and resource management</t>
  </si>
  <si>
    <t>IND-NL1260-All end-uses</t>
  </si>
  <si>
    <t>Long Term Agreements with the industry, third phase; LTA3 (Meerjarenafspraken, 3e fase, MJA3)</t>
  </si>
  <si>
    <t>IND-EE1090-All end-uses</t>
  </si>
  <si>
    <t>Energy and resource efficiency of companies</t>
  </si>
  <si>
    <t>IND-FI1114-All end-uses</t>
  </si>
  <si>
    <t>Subsidies for energy audits and energy investments (industry)</t>
  </si>
  <si>
    <t>IND-AT1033-VAC</t>
  </si>
  <si>
    <t>klimaaktiv - energy-efficient business</t>
  </si>
  <si>
    <t>IND-AT1033-Lighting</t>
  </si>
  <si>
    <t>IND-AT1033-Electric motors and drives</t>
  </si>
  <si>
    <t>Electric motors and drives</t>
  </si>
  <si>
    <t>IND-FR1131-All end-uses</t>
  </si>
  <si>
    <t>Reduction in electricity transmission tariffs for electro intensive industries / "rÃ©duction du TURPE pour les industries Ã©lectro-intensives"</t>
  </si>
  <si>
    <t>IND-CY1073-All electric end-uses</t>
  </si>
  <si>
    <t>Energy Audits</t>
  </si>
  <si>
    <t>IND-NL4017-All end-uses</t>
  </si>
  <si>
    <t>CO2 emission surcharge for industry</t>
  </si>
  <si>
    <t>IND-BG1040-All end-uses</t>
  </si>
  <si>
    <t>Bulgaria</t>
  </si>
  <si>
    <t>Energy Efficiency Act (EEA) Â– Mandatory Energy Efficiency Audits for Industrial enterprises</t>
  </si>
  <si>
    <t>IND-DE1152-All end-uses</t>
  </si>
  <si>
    <t>Market Incentive Programme for Renewable Energies in Heat Market (Marktanreizprogramm fpr erneuerbare Energien im Wärmemarkt – MAP)</t>
  </si>
  <si>
    <t>IND-BG1047-All end-uses</t>
  </si>
  <si>
    <t>Mandatory Energy Efficiency Management in the industrial enterprises and annual reports for its implementation</t>
  </si>
  <si>
    <t>IND-IT1195-CHP</t>
  </si>
  <si>
    <t>EU-related: Combined Heat Power (Cogeneration) (Directive 2004/8/EC) - Promotion of Combined Heat Power</t>
  </si>
  <si>
    <t>IND-BE1035-All end-uses</t>
  </si>
  <si>
    <t>Belgium</t>
  </si>
  <si>
    <t>Flanders - Voluntary agreements in energy intensive industry</t>
  </si>
  <si>
    <t>IND-IT1194-Electric motors and drives</t>
  </si>
  <si>
    <t>Efficient electric motors and inverters</t>
  </si>
  <si>
    <t>Transport</t>
  </si>
  <si>
    <t>TRA-FR2127-All fuel-related end-uses</t>
  </si>
  <si>
    <t>Tax exemption/reduction</t>
  </si>
  <si>
    <t>Domestic tax on energy product/Carbon tax/energy-climate contribution</t>
  </si>
  <si>
    <t>TRA-SE2461-New vehicles</t>
  </si>
  <si>
    <t>Taxation</t>
  </si>
  <si>
    <t>Road transport (passengers)</t>
  </si>
  <si>
    <t>Energy and carbon dioxide tax on fuels in the transport sector</t>
  </si>
  <si>
    <t>TRA-LV2271-All fuel-related end-uses</t>
  </si>
  <si>
    <t>Law On Excise Duties on oil products and natural gas</t>
  </si>
  <si>
    <t>TRA-FR2137-All end-uses</t>
  </si>
  <si>
    <t>General programme</t>
  </si>
  <si>
    <t>Energy Savings Certificates (ESC) "Certificats d'Economies d'Energie (CEE)"</t>
  </si>
  <si>
    <t>TRA-DE2170-All end-uses</t>
  </si>
  <si>
    <t>Levy on air traffic (Luftverkehrsabgabe)</t>
  </si>
  <si>
    <t>TRA-FI2112-All end-uses</t>
  </si>
  <si>
    <t>Infrastructure</t>
  </si>
  <si>
    <t>Mass and dimension increases of heavy vehicles</t>
  </si>
  <si>
    <t>TRA-BG1979-All end-uses</t>
  </si>
  <si>
    <t>Organisation</t>
  </si>
  <si>
    <t>Introduction of Intelligent Transport Systems on the National Road Network and in the Urban Environment</t>
  </si>
  <si>
    <t>TRA-SK2394-All fuel-related end-uses</t>
  </si>
  <si>
    <t>Construction and modernisation of transport infrastructure</t>
  </si>
  <si>
    <t>TRA-ES2454-All end-uses</t>
  </si>
  <si>
    <t>Efficient Driving Programme in the Driving Licence of new drivers</t>
  </si>
  <si>
    <t>TRA-DE2155-All fuel-related end-uses</t>
  </si>
  <si>
    <t>EU-related: Community framework for the taxation of energy products and electricity (Directive 2003/96/EC) - Ecological Tax Reform (Energy and Electricity Tax) (Ã–kologische Steuerreform Â– Energie und Stromsteuer)</t>
  </si>
  <si>
    <t>TRA-GB2487-New vehicles</t>
  </si>
  <si>
    <t>National supporting fiscal measures for the EU voluntary agreements for car CO2</t>
  </si>
  <si>
    <t>TRA-IT4145-Goods</t>
  </si>
  <si>
    <t>Modal shift - Ferrobonus &amp; Marebonus</t>
  </si>
  <si>
    <t>TRA-DE2165-All fuel-related end-uses</t>
  </si>
  <si>
    <t>Mandatory standards</t>
  </si>
  <si>
    <t>EU-related: CO2 emission performance standards for cars and vans (Regulation (EU) 2019/631)</t>
  </si>
  <si>
    <t>TRA-RO2389-All end-uses</t>
  </si>
  <si>
    <t>Program to stimulate the national car park renewal with funding from the National Environment Fund budget</t>
  </si>
  <si>
    <t>TRA-DE4027-Passengers</t>
  </si>
  <si>
    <t>Making rail travel cheaper (Bahnfahren billiger machen)</t>
  </si>
  <si>
    <t>TRA-HR2011-All end-uses</t>
  </si>
  <si>
    <t>Financial incentives for energy-efficient vehicles</t>
  </si>
  <si>
    <t>TRA-ES2450-All electric end-uses</t>
  </si>
  <si>
    <t>Strategic Infrastructures and Transport Plan (PEIT 2005-2020)</t>
  </si>
  <si>
    <t>TRA-GR2180-All end-uses</t>
  </si>
  <si>
    <t>Technical Inspection of Vehicles</t>
  </si>
  <si>
    <t>TRA-HR1998-All fuel-related end-uses</t>
  </si>
  <si>
    <t>Eco-driving training for drivers of road vehicles</t>
  </si>
  <si>
    <t>TRA-HR2000-All fuel-related end-uses</t>
  </si>
  <si>
    <t>The introduction of a bonus - malus scheme for vehicles with respect to emissions of CO2/km</t>
  </si>
  <si>
    <t>TRA-PT2365-All end-uses</t>
  </si>
  <si>
    <t>National Energy Efficiency Action Plan (NEEAP)</t>
  </si>
  <si>
    <t>TRA-RO2380-All end-uses</t>
  </si>
  <si>
    <t>Modernization of urban public transport</t>
  </si>
  <si>
    <t>TRA-CZ2055-All end-uses</t>
  </si>
  <si>
    <t>Organisation of eco-driving training for lorry and bus drivers</t>
  </si>
  <si>
    <t>TRA-FI2106-All fuel-related end-uses</t>
  </si>
  <si>
    <t>EU-related: Emission performance standards new passenger cars (Regulation 443/2009/EC) - Improving the energy efficiency of new cars</t>
  </si>
  <si>
    <t>TRA-BG1975-All fuel-related end-uses</t>
  </si>
  <si>
    <t>Development of the railroad structure, improvement of the shipping in the internal waterways and metro-transport extension</t>
  </si>
  <si>
    <t>TRA-ES2417-Passengers</t>
  </si>
  <si>
    <t>Action Plan 2005-2007: Increased Use of Rail Transport</t>
  </si>
  <si>
    <t>TRA-DE2159-All fuel-related end-uses</t>
  </si>
  <si>
    <t>Motor vehicle duty (with CO2-based components since 2009)</t>
  </si>
  <si>
    <t>TRA-AT4139-All end-uses</t>
  </si>
  <si>
    <t>Mandatory blending of biofuel</t>
  </si>
  <si>
    <t>TRA-DE2162-Passengers</t>
  </si>
  <si>
    <t>Improving the infrastructure for using bicycles</t>
  </si>
  <si>
    <t>TRA-MT2294-All fuel-related end-uses</t>
  </si>
  <si>
    <t>Grant scheme to improve vehicle fleet efficiency</t>
  </si>
  <si>
    <t>TRA-DE2169-All fuel-related end-uses</t>
  </si>
  <si>
    <t>Cross-cutting measures in the transport sector</t>
  </si>
  <si>
    <t>TRA-LV3891-New electric vehicles</t>
  </si>
  <si>
    <t>Further development of electromobility (charging stations and electric vehicles): provisions of National Energy-Climate Plan 2030</t>
  </si>
  <si>
    <t>TRA-BG1978-All end-uses</t>
  </si>
  <si>
    <t>Development and stimulation of the bicycle traffic</t>
  </si>
  <si>
    <t>TRA-RO2378-All electric end-uses</t>
  </si>
  <si>
    <t>General Master Plan for Transport</t>
  </si>
  <si>
    <t>TRA-PT2356-</t>
  </si>
  <si>
    <t>Mandatory information</t>
  </si>
  <si>
    <t>Energy labelling of vehicles</t>
  </si>
  <si>
    <t>TRA-IT2230-</t>
  </si>
  <si>
    <t>Financial Contributions for the Purchase of Vehicles with a Low Environmental Impact</t>
  </si>
  <si>
    <t>TRA-SK2396-All end-uses</t>
  </si>
  <si>
    <t>Support for the development of non-motorized transportation, cycling in particular</t>
  </si>
  <si>
    <t>TRA-PL2347-All end-uses</t>
  </si>
  <si>
    <t>Green Investment Scheme – GIS. Part 7 – GAZELA – Low-emission urban transport</t>
  </si>
  <si>
    <t>TRA-IE2217-New vehicles</t>
  </si>
  <si>
    <t>EU-related: Emission performance standards new passenger cars (Regulation 443/2009/EC)</t>
  </si>
  <si>
    <t>TRA-IT2226-</t>
  </si>
  <si>
    <t>Urban Traffic Plans [P.U.T. - Piani Urbani del Traffico]</t>
  </si>
  <si>
    <t>TRA-IT2227-</t>
  </si>
  <si>
    <t>Car-Restricted Areas Planning in Major Towns [Z.T.L. - Zone a Traffico Limitato]</t>
  </si>
  <si>
    <t>TRA-PT2360-</t>
  </si>
  <si>
    <t>Reviving the decommissioning programme for endof- life vehicles</t>
  </si>
  <si>
    <t>TRA-PT2364-</t>
  </si>
  <si>
    <t>Motorways of the Sea</t>
  </si>
  <si>
    <t>TRA-DE2166-Passengers</t>
  </si>
  <si>
    <t>Making freight transport climate-friendly</t>
  </si>
  <si>
    <t>TRA-HU2194-All fuel-related end-uses</t>
  </si>
  <si>
    <t>EU-related: Passenger Car Labelling on fuel economy rating (Directive 1999/94/EC) - Energy labelling for newly distributed cars</t>
  </si>
  <si>
    <t>TRA-RO2376-All end-uses</t>
  </si>
  <si>
    <t>EU-related: Passenger Car Labelling on fuel economy rating (Directive 1999/94/EC) - Mandatory labelling of vehicles</t>
  </si>
  <si>
    <t>TRA-RO2381-All end-uses</t>
  </si>
  <si>
    <t>Modernization of railway transport</t>
  </si>
  <si>
    <t>TRA-PT2363-</t>
  </si>
  <si>
    <t>Logistics Portugal</t>
  </si>
  <si>
    <t>TRA-SK2395-All end-uses</t>
  </si>
  <si>
    <t>Support for development and use of public passenger transport, including support for the creation of integrated transport systems</t>
  </si>
  <si>
    <t>TRA-HU2188-Passengers</t>
  </si>
  <si>
    <t>Reduction and containment of energy consumption in the transportation and shipping sector by mitigating demand</t>
  </si>
  <si>
    <t>Total score
%</t>
  </si>
  <si>
    <t>Gap-filling measures database</t>
  </si>
  <si>
    <t>What is it?</t>
  </si>
  <si>
    <t>Who decides what constitutes a successful measure?</t>
  </si>
  <si>
    <t>The initial ranking of measures has been done by a number of national experts, rating measures across 3 mandatory categories (energy savings expected in 2030 (in relation to sector and country), cost-effectiveness, savings potential) and 3 optional categories (barriers, enabling factors, success factors). The resulting ranking has been used to select the best 50 measures by sector from across the EU.</t>
  </si>
  <si>
    <t>What if I find certain categories more important than others?</t>
  </si>
  <si>
    <t>This is a database covering successful energy efficiency measures from across the EU Member States. These best-practice examples can be used to use field-tested measures to close gaps towards the Article 4 and Article 8 targets.</t>
  </si>
  <si>
    <t>In order to customise the rankings to your needs, you can give the different categories weightings. Keep in mind that adjusting weighting only affects the measures with values for this specific category.</t>
  </si>
  <si>
    <t>Where can I find more information about the measures?</t>
  </si>
  <si>
    <t>Most measures are described in more detail in the MURE database. You can access it directly by clicking here:</t>
  </si>
  <si>
    <t>MURE database</t>
  </si>
  <si>
    <t>Is the best-rated measure necessarily the most suitable for my case?</t>
  </si>
  <si>
    <t>Of course, there is multitude of factors influencing the success of an energy efficiency measure in a specific Member State, inter alia current policy mix, governance structure, national customs, etc. There isn't a silver bullet in terms of one energy efficiency measure working perfectly across all EU Member States. Therefore, try to take your national context into account when looking for a suitable measure.</t>
  </si>
  <si>
    <t>Co-funded by the European Union under project n°101076098. Views and opinions expressed are however those of the author(s) only and do not necessarily reflect those of the European Union or CINEA. Neither the European Union nor the granting authority can be held responsible for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</si>
</sst>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6"/>
      <color theme="1"/>
      <name val="Aptos Narrow"/>
      <family val="2"/>
      <scheme val="minor"/>
    </font>
    <font>
      <b/>
      <sz val="11"/>
      <color rgb="FF002060"/>
      <name val="Aptos Narrow"/>
      <family val="2"/>
      <scheme val="minor"/>
    </font>
    <font>
      <b/>
      <i/>
      <sz val="16"/>
      <color theme="1"/>
      <name val="Aptos Narrow"/>
      <family val="2"/>
      <scheme val="minor"/>
    </font>
    <font>
      <sz val="11"/>
      <color theme="1"/>
      <name val="Aptos Narrow"/>
      <family val="2"/>
      <scheme val="minor"/>
    </font>
    <font>
      <sz val="11"/>
      <color theme="1"/>
      <name val="Segoe UI"/>
      <family val="2"/>
    </font>
    <font>
      <b/>
      <sz val="24"/>
      <color theme="1"/>
      <name val="Segoe UI"/>
      <family val="2"/>
    </font>
    <font>
      <b/>
      <i/>
      <sz val="14"/>
      <color theme="1"/>
      <name val="Segoe UI"/>
      <family val="2"/>
    </font>
    <font>
      <sz val="12"/>
      <color theme="1"/>
      <name val="Segoe UI"/>
      <family val="2"/>
    </font>
    <font>
      <u/>
      <sz val="11"/>
      <color theme="10"/>
      <name val="Aptos Narrow"/>
      <family val="2"/>
      <scheme val="minor"/>
    </font>
    <font>
      <b/>
      <u/>
      <sz val="12"/>
      <color theme="10"/>
      <name val="Aptos Narrow"/>
      <family val="2"/>
      <scheme val="minor"/>
    </font>
    <font>
      <sz val="9"/>
      <color theme="1"/>
      <name val="Segoe UI"/>
      <family val="2"/>
    </font>
  </fonts>
  <fills count="6">
    <fill>
      <patternFill patternType="none"/>
    </fill>
    <fill>
      <patternFill patternType="gray125"/>
    </fill>
    <fill>
      <patternFill patternType="solid">
        <fgColor theme="4" tint="0.59999389629810485"/>
        <bgColor indexed="64"/>
      </patternFill>
    </fill>
    <fill>
      <patternFill patternType="solid">
        <fgColor theme="2"/>
        <bgColor indexed="64"/>
      </patternFill>
    </fill>
    <fill>
      <patternFill patternType="solid">
        <fgColor rgb="FF00B0F0"/>
        <bgColor indexed="64"/>
      </patternFill>
    </fill>
    <fill>
      <patternFill patternType="solid">
        <fgColor theme="7" tint="0.39997558519241921"/>
        <bgColor indexed="64"/>
      </patternFill>
    </fill>
  </fills>
  <borders count="3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9" fontId="6" fillId="0" borderId="0" applyFont="0" applyFill="0" applyBorder="0" applyAlignment="0" applyProtection="0"/>
    <xf numFmtId="0" fontId="11" fillId="0" borderId="0" applyNumberFormat="0" applyFill="0" applyBorder="0" applyAlignment="0" applyProtection="0"/>
  </cellStyleXfs>
  <cellXfs count="85">
    <xf numFmtId="0" fontId="0" fillId="0" borderId="0" xfId="0"/>
    <xf numFmtId="0" fontId="3" fillId="2" borderId="1" xfId="0" applyFont="1" applyFill="1" applyBorder="1"/>
    <xf numFmtId="0" fontId="3" fillId="2" borderId="2" xfId="0" applyFont="1" applyFill="1" applyBorder="1"/>
    <xf numFmtId="0" fontId="3" fillId="2" borderId="3" xfId="0" applyFont="1" applyFill="1" applyBorder="1"/>
    <xf numFmtId="0" fontId="3" fillId="3" borderId="4" xfId="0" applyFont="1" applyFill="1" applyBorder="1" applyAlignment="1">
      <alignment horizontal="center"/>
    </xf>
    <xf numFmtId="0" fontId="0" fillId="3" borderId="5" xfId="0" applyFill="1" applyBorder="1"/>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7" xfId="0" applyFont="1" applyFill="1" applyBorder="1" applyAlignment="1">
      <alignment horizontal="center"/>
    </xf>
    <xf numFmtId="0" fontId="2" fillId="3" borderId="0" xfId="0" applyFont="1" applyFill="1" applyAlignment="1">
      <alignment horizontal="right" vertical="center"/>
    </xf>
    <xf numFmtId="0" fontId="3" fillId="3" borderId="0" xfId="0" applyFont="1" applyFill="1" applyAlignment="1">
      <alignment horizontal="center"/>
    </xf>
    <xf numFmtId="0" fontId="3" fillId="3" borderId="10" xfId="0" applyFont="1" applyFill="1" applyBorder="1" applyAlignment="1">
      <alignment horizontal="center"/>
    </xf>
    <xf numFmtId="0" fontId="2" fillId="3" borderId="0" xfId="0" applyFont="1" applyFill="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2" xfId="0" applyFont="1" applyFill="1" applyBorder="1" applyAlignment="1">
      <alignment horizontal="center" vertical="center"/>
    </xf>
    <xf numFmtId="0" fontId="2" fillId="5" borderId="13" xfId="0" applyFont="1" applyFill="1" applyBorder="1" applyAlignment="1">
      <alignment horizontal="center" vertical="center" wrapText="1"/>
    </xf>
    <xf numFmtId="0" fontId="1" fillId="0" borderId="0" xfId="0" applyFont="1"/>
    <xf numFmtId="0" fontId="0" fillId="0" borderId="7" xfId="0" applyBorder="1"/>
    <xf numFmtId="0" fontId="0" fillId="0" borderId="14" xfId="0" applyBorder="1" applyAlignment="1">
      <alignment horizontal="center" vertical="center"/>
    </xf>
    <xf numFmtId="0" fontId="0" fillId="0" borderId="8" xfId="0" applyBorder="1" applyAlignment="1">
      <alignment vertical="center"/>
    </xf>
    <xf numFmtId="0" fontId="0" fillId="0" borderId="12" xfId="0" applyBorder="1" applyAlignment="1">
      <alignment vertical="center"/>
    </xf>
    <xf numFmtId="0" fontId="0" fillId="4" borderId="15" xfId="0" applyFill="1" applyBorder="1" applyAlignment="1">
      <alignment horizontal="center" vertical="center"/>
    </xf>
    <xf numFmtId="0" fontId="0" fillId="0" borderId="1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vertical="center"/>
    </xf>
    <xf numFmtId="0" fontId="0" fillId="0" borderId="9" xfId="0" applyBorder="1" applyAlignment="1">
      <alignment horizontal="center" vertical="center"/>
    </xf>
    <xf numFmtId="0" fontId="0" fillId="0" borderId="0" xfId="0" applyAlignment="1">
      <alignment vertical="center"/>
    </xf>
    <xf numFmtId="0" fontId="0" fillId="0" borderId="10" xfId="0" applyBorder="1" applyAlignment="1">
      <alignment vertical="center"/>
    </xf>
    <xf numFmtId="0" fontId="0" fillId="0" borderId="20" xfId="0" applyBorder="1"/>
    <xf numFmtId="0" fontId="0" fillId="0" borderId="21" xfId="0" applyBorder="1" applyAlignment="1">
      <alignment vertical="center"/>
    </xf>
    <xf numFmtId="0" fontId="0" fillId="0" borderId="24" xfId="0" applyBorder="1" applyAlignment="1">
      <alignment vertical="center"/>
    </xf>
    <xf numFmtId="0" fontId="5" fillId="2" borderId="25" xfId="0" applyFont="1" applyFill="1" applyBorder="1"/>
    <xf numFmtId="0" fontId="0" fillId="2" borderId="26" xfId="0" applyFill="1" applyBorder="1"/>
    <xf numFmtId="0" fontId="0" fillId="2" borderId="27" xfId="0" applyFill="1" applyBorder="1"/>
    <xf numFmtId="0" fontId="2" fillId="5" borderId="28"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8" xfId="0" applyFont="1" applyFill="1" applyBorder="1" applyAlignment="1">
      <alignment vertical="center" wrapText="1"/>
    </xf>
    <xf numFmtId="0" fontId="2" fillId="5" borderId="12" xfId="0" applyFont="1" applyFill="1" applyBorder="1" applyAlignment="1">
      <alignment vertical="center" wrapText="1"/>
    </xf>
    <xf numFmtId="0" fontId="2" fillId="5" borderId="9" xfId="0" applyFont="1" applyFill="1" applyBorder="1" applyAlignment="1">
      <alignment vertical="center" wrapText="1"/>
    </xf>
    <xf numFmtId="0" fontId="2" fillId="5" borderId="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0" fillId="0" borderId="0" xfId="0" applyAlignment="1">
      <alignment wrapText="1"/>
    </xf>
    <xf numFmtId="0" fontId="2" fillId="0" borderId="29" xfId="0" applyFont="1" applyBorder="1" applyAlignment="1">
      <alignment horizontal="center"/>
    </xf>
    <xf numFmtId="0" fontId="0" fillId="0" borderId="30" xfId="0" applyBorder="1"/>
    <xf numFmtId="0" fontId="0" fillId="0" borderId="14" xfId="0" applyBorder="1"/>
    <xf numFmtId="0" fontId="0" fillId="0" borderId="18" xfId="0" applyBorder="1"/>
    <xf numFmtId="0" fontId="0" fillId="0" borderId="16" xfId="0" applyBorder="1"/>
    <xf numFmtId="0" fontId="2" fillId="0" borderId="28" xfId="0" applyFont="1" applyBorder="1" applyAlignment="1">
      <alignment horizontal="center"/>
    </xf>
    <xf numFmtId="0" fontId="0" fillId="0" borderId="15" xfId="0" applyBorder="1"/>
    <xf numFmtId="0" fontId="0" fillId="0" borderId="8" xfId="0" applyBorder="1"/>
    <xf numFmtId="0" fontId="0" fillId="0" borderId="12" xfId="0" applyBorder="1"/>
    <xf numFmtId="0" fontId="0" fillId="0" borderId="9" xfId="0" applyBorder="1"/>
    <xf numFmtId="0" fontId="2" fillId="0" borderId="31" xfId="0" applyFont="1" applyBorder="1" applyAlignment="1">
      <alignment horizontal="center"/>
    </xf>
    <xf numFmtId="0" fontId="0" fillId="0" borderId="32" xfId="0" applyBorder="1"/>
    <xf numFmtId="0" fontId="0" fillId="0" borderId="33" xfId="0" applyBorder="1"/>
    <xf numFmtId="0" fontId="0" fillId="0" borderId="22" xfId="0" applyBorder="1"/>
    <xf numFmtId="0" fontId="0" fillId="0" borderId="23" xfId="0" applyBorder="1"/>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5" borderId="5" xfId="0" applyFont="1" applyFill="1" applyBorder="1" applyAlignment="1">
      <alignment horizontal="center" vertical="center"/>
    </xf>
    <xf numFmtId="9" fontId="2" fillId="0" borderId="17" xfId="1" applyFont="1" applyBorder="1" applyAlignment="1">
      <alignment horizontal="center" vertical="center"/>
    </xf>
    <xf numFmtId="0" fontId="0" fillId="0" borderId="8" xfId="0" applyBorder="1" applyAlignment="1">
      <alignment vertical="center"/>
    </xf>
    <xf numFmtId="0" fontId="0" fillId="0" borderId="12" xfId="0" applyBorder="1" applyAlignment="1">
      <alignment vertical="center"/>
    </xf>
    <xf numFmtId="0" fontId="0" fillId="0" borderId="9" xfId="0" applyBorder="1" applyAlignment="1">
      <alignment vertical="center"/>
    </xf>
    <xf numFmtId="0" fontId="0" fillId="0" borderId="33"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7" fillId="0" borderId="0" xfId="0" applyFont="1"/>
    <xf numFmtId="0" fontId="8" fillId="0" borderId="0" xfId="0" applyFont="1" applyAlignment="1">
      <alignment horizontal="left"/>
    </xf>
    <xf numFmtId="0" fontId="9" fillId="0" borderId="0" xfId="0" applyFont="1"/>
    <xf numFmtId="0" fontId="10" fillId="0" borderId="0" xfId="0" applyFont="1" applyAlignment="1">
      <alignment horizontal="left" wrapText="1"/>
    </xf>
    <xf numFmtId="0" fontId="7" fillId="0" borderId="0" xfId="0" applyFont="1" applyAlignment="1">
      <alignment wrapText="1"/>
    </xf>
    <xf numFmtId="0" fontId="7" fillId="0" borderId="0" xfId="0" applyFont="1" applyAlignment="1">
      <alignment vertical="top" wrapText="1"/>
    </xf>
    <xf numFmtId="0" fontId="7" fillId="0" borderId="0" xfId="0" applyFont="1" applyAlignment="1">
      <alignment vertical="top" wrapText="1"/>
    </xf>
    <xf numFmtId="0" fontId="12" fillId="0" borderId="0" xfId="2" applyFont="1" applyAlignment="1">
      <alignment horizontal="center" vertical="top" wrapText="1"/>
    </xf>
    <xf numFmtId="0" fontId="13" fillId="0" borderId="0" xfId="0" applyFont="1" applyAlignment="1">
      <alignment horizontal="left" wrapText="1" indent="1"/>
    </xf>
    <xf numFmtId="0" fontId="4" fillId="4" borderId="17" xfId="0" applyFont="1" applyFill="1" applyBorder="1" applyAlignment="1" applyProtection="1">
      <alignment horizontal="center" vertical="center"/>
      <protection locked="0"/>
    </xf>
    <xf numFmtId="0" fontId="4" fillId="4" borderId="19" xfId="0" applyFont="1" applyFill="1" applyBorder="1" applyAlignment="1" applyProtection="1">
      <alignment horizontal="center" vertical="center"/>
      <protection locked="0"/>
    </xf>
    <xf numFmtId="164" fontId="0" fillId="0" borderId="16" xfId="0" applyNumberFormat="1" applyBorder="1" applyAlignment="1" applyProtection="1">
      <alignment horizontal="center" vertical="center"/>
      <protection locked="0"/>
    </xf>
    <xf numFmtId="164" fontId="0" fillId="0" borderId="30" xfId="0" applyNumberFormat="1" applyBorder="1" applyAlignment="1" applyProtection="1">
      <alignment horizontal="center" vertical="center"/>
      <protection locked="0"/>
    </xf>
    <xf numFmtId="164" fontId="0" fillId="0" borderId="15" xfId="0" applyNumberFormat="1" applyBorder="1" applyAlignment="1" applyProtection="1">
      <alignment horizontal="center" vertical="center"/>
      <protection locked="0"/>
    </xf>
    <xf numFmtId="164" fontId="0" fillId="0" borderId="32" xfId="0" applyNumberFormat="1" applyBorder="1" applyAlignment="1" applyProtection="1">
      <alignment horizontal="center" vertical="center"/>
      <protection locked="0"/>
    </xf>
    <xf numFmtId="0" fontId="0" fillId="0" borderId="0" xfId="0" applyProtection="1">
      <protection locked="0"/>
    </xf>
  </cellXfs>
  <cellStyles count="3">
    <cellStyle name="Hyperlink" xfId="2" builtinId="8"/>
    <cellStyle name="Normal" xfId="0" builtinId="0"/>
    <cellStyle name="Percent" xfId="1" builtinId="5"/>
  </cellStyles>
  <dxfs count="4">
    <dxf>
      <fill>
        <patternFill patternType="darkUp">
          <fgColor theme="0"/>
          <bgColor theme="6"/>
        </patternFill>
      </fill>
    </dxf>
    <dxf>
      <fill>
        <patternFill patternType="darkUp">
          <fgColor theme="0"/>
          <bgColor theme="6"/>
        </patternFill>
      </fill>
    </dxf>
    <dxf>
      <fill>
        <patternFill patternType="darkUp">
          <fgColor theme="0"/>
          <bgColor theme="6"/>
        </patternFill>
      </fill>
    </dxf>
    <dxf>
      <fill>
        <patternFill patternType="darkUp">
          <fgColor theme="0"/>
          <bgColor theme="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425450</xdr:colOff>
      <xdr:row>1</xdr:row>
      <xdr:rowOff>6350</xdr:rowOff>
    </xdr:from>
    <xdr:to>
      <xdr:col>21</xdr:col>
      <xdr:colOff>166</xdr:colOff>
      <xdr:row>3</xdr:row>
      <xdr:rowOff>206419</xdr:rowOff>
    </xdr:to>
    <xdr:pic>
      <xdr:nvPicPr>
        <xdr:cNvPr id="2" name="Picture 1">
          <a:extLst>
            <a:ext uri="{FF2B5EF4-FFF2-40B4-BE49-F238E27FC236}">
              <a16:creationId xmlns:a16="http://schemas.microsoft.com/office/drawing/2014/main" id="{23FDFDC6-307C-D5B8-26B6-4199517DECD5}"/>
            </a:ext>
          </a:extLst>
        </xdr:cNvPr>
        <xdr:cNvPicPr>
          <a:picLocks noChangeAspect="1"/>
        </xdr:cNvPicPr>
      </xdr:nvPicPr>
      <xdr:blipFill>
        <a:blip xmlns:r="http://schemas.openxmlformats.org/officeDocument/2006/relationships" r:embed="rId1"/>
        <a:stretch>
          <a:fillRect/>
        </a:stretch>
      </xdr:blipFill>
      <xdr:spPr>
        <a:xfrm>
          <a:off x="9569450" y="6350"/>
          <a:ext cx="3232316" cy="857294"/>
        </a:xfrm>
        <a:prstGeom prst="rect">
          <a:avLst/>
        </a:prstGeom>
      </xdr:spPr>
    </xdr:pic>
    <xdr:clientData/>
  </xdr:twoCellAnchor>
  <xdr:twoCellAnchor editAs="oneCell">
    <xdr:from>
      <xdr:col>1</xdr:col>
      <xdr:colOff>11778</xdr:colOff>
      <xdr:row>31</xdr:row>
      <xdr:rowOff>200025</xdr:rowOff>
    </xdr:from>
    <xdr:to>
      <xdr:col>2</xdr:col>
      <xdr:colOff>6350</xdr:colOff>
      <xdr:row>34</xdr:row>
      <xdr:rowOff>21055</xdr:rowOff>
    </xdr:to>
    <xdr:pic>
      <xdr:nvPicPr>
        <xdr:cNvPr id="3" name="Picture 2">
          <a:extLst>
            <a:ext uri="{FF2B5EF4-FFF2-40B4-BE49-F238E27FC236}">
              <a16:creationId xmlns:a16="http://schemas.microsoft.com/office/drawing/2014/main" id="{674A11F5-AFBB-EB45-E5E3-BDE0FDA2E6C2}"/>
            </a:ext>
          </a:extLst>
        </xdr:cNvPr>
        <xdr:cNvPicPr>
          <a:picLocks noChangeAspect="1"/>
        </xdr:cNvPicPr>
      </xdr:nvPicPr>
      <xdr:blipFill>
        <a:blip xmlns:r="http://schemas.openxmlformats.org/officeDocument/2006/relationships" r:embed="rId2"/>
        <a:stretch>
          <a:fillRect/>
        </a:stretch>
      </xdr:blipFill>
      <xdr:spPr>
        <a:xfrm>
          <a:off x="621378" y="7019925"/>
          <a:ext cx="607347" cy="4496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DOKU-EI\Projekte\DG_ENER_Assessment%20Tool_334820\Excel_Tool_v124_signed%20-%20Kopie.xlsm" TargetMode="External"/><Relationship Id="rId1" Type="http://schemas.openxmlformats.org/officeDocument/2006/relationships/externalLinkPath" Target="/DOKU-EI/Projekte/DG_ENER_Assessment%20Tool_334820/Excel_Tool_v124_signed%20-%20Kopi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shboard wish list"/>
      <sheetName val="Intro"/>
      <sheetName val="Dashboard"/>
      <sheetName val="Ranking"/>
      <sheetName val="Harmonized_database"/>
      <sheetName val="Param"/>
      <sheetName val="Gap Filling Measure Packages"/>
      <sheetName val="Potential"/>
      <sheetName val="Measures in double"/>
      <sheetName val="Interp_calc"/>
      <sheetName val="Cost Eff DB"/>
      <sheetName val="Inter_Fact"/>
      <sheetName val="Graph_Impact"/>
      <sheetName val="Visualisation"/>
      <sheetName val="UpdateDatabaseProcess"/>
      <sheetName val="Checks"/>
      <sheetName val="Harmonized_database_save"/>
      <sheetName val="Harmonized_database_temp"/>
      <sheetName val="Harmonized_database_initial"/>
      <sheetName val="New TRA"/>
      <sheetName val="BDD scenarios"/>
      <sheetName val="MURE_Raw_database"/>
      <sheetName val="MURE_Complete_Measure_List"/>
      <sheetName val="Ajout Impact Article 7"/>
      <sheetName val="Art7_Database_Savings"/>
      <sheetName val="Requirements"/>
      <sheetName val="GDPconv"/>
      <sheetName val="Comparison"/>
      <sheetName val="Save_Modif_by_hand"/>
      <sheetName val="Other_Raw_Data"/>
      <sheetName val="Ref-EU28"/>
      <sheetName val="Decarb-EU28"/>
      <sheetName val="Ref-UK"/>
      <sheetName val="Ref-AT"/>
      <sheetName val="Ref-BE"/>
      <sheetName val="Ref-BG"/>
      <sheetName val="Ref-CY"/>
      <sheetName val="Ref-CZ"/>
      <sheetName val="Ref-DK"/>
      <sheetName val="Ref-EE"/>
      <sheetName val="Ref-FI"/>
      <sheetName val="Ref-FR"/>
      <sheetName val="Ref-DE"/>
      <sheetName val="Ref-GR"/>
      <sheetName val="Ref-HR"/>
      <sheetName val="Ref-HU"/>
      <sheetName val="Ref-IE"/>
      <sheetName val="Ref-IT"/>
      <sheetName val="Ref-LV"/>
      <sheetName val="Ref-LT"/>
      <sheetName val="Ref-LU"/>
      <sheetName val="Ref-MT"/>
      <sheetName val="Ref-NL"/>
      <sheetName val="Ref-PL"/>
      <sheetName val="Ref-PT"/>
      <sheetName val="Ref-RO"/>
      <sheetName val="Ref-SK"/>
      <sheetName val="Ref-SI"/>
      <sheetName val="Ref-ES"/>
      <sheetName val="Ref-SE"/>
      <sheetName val="Decarb-UK"/>
      <sheetName val="Decarb-AT"/>
      <sheetName val="Decarb-BE"/>
      <sheetName val="Decarb-BG"/>
      <sheetName val="Decarb-CY"/>
      <sheetName val="Decarb-CZ"/>
      <sheetName val="Decarb-DK"/>
      <sheetName val="Decarb-EE"/>
      <sheetName val="Decarb-FI"/>
      <sheetName val="Decarb-FR"/>
      <sheetName val="Decarb-DE"/>
      <sheetName val="Decarb-GR"/>
      <sheetName val="Decarb-HR"/>
      <sheetName val="Decarb-HU"/>
      <sheetName val="Decarb-IE"/>
      <sheetName val="Decarb-IT"/>
      <sheetName val="Decarb-LV"/>
      <sheetName val="Decarb-LT"/>
      <sheetName val="Decarb-LU"/>
      <sheetName val="Decarb-MT"/>
      <sheetName val="Decarb-NL"/>
      <sheetName val="Decarb-PL"/>
      <sheetName val="Decarb-PT"/>
      <sheetName val="Decarb-RO"/>
      <sheetName val="Decarb-SK"/>
      <sheetName val="Decarb-SI"/>
      <sheetName val="Decarb-ES"/>
      <sheetName val="Decarb-SE"/>
    </sheetNames>
    <sheetDataSet>
      <sheetData sheetId="0"/>
      <sheetData sheetId="1"/>
      <sheetData sheetId="2"/>
      <sheetData sheetId="3">
        <row r="1">
          <cell r="B1" t="b">
            <v>1</v>
          </cell>
          <cell r="C1" t="b">
            <v>1</v>
          </cell>
          <cell r="D1" t="b">
            <v>1</v>
          </cell>
          <cell r="G1" t="b">
            <v>1</v>
          </cell>
          <cell r="I1" t="b">
            <v>1</v>
          </cell>
          <cell r="J1" t="b">
            <v>1</v>
          </cell>
          <cell r="K1" t="b">
            <v>1</v>
          </cell>
          <cell r="L1" t="b">
            <v>1</v>
          </cell>
          <cell r="M1" t="b">
            <v>1</v>
          </cell>
          <cell r="N1" t="b">
            <v>1</v>
          </cell>
          <cell r="O1" t="b">
            <v>1</v>
          </cell>
          <cell r="P1" t="b">
            <v>1</v>
          </cell>
          <cell r="Q1" t="b">
            <v>1</v>
          </cell>
          <cell r="R1" t="b">
            <v>1</v>
          </cell>
          <cell r="S1" t="b">
            <v>1</v>
          </cell>
          <cell r="T1" t="b">
            <v>1</v>
          </cell>
          <cell r="U1" t="b">
            <v>1</v>
          </cell>
          <cell r="V1" t="b">
            <v>1</v>
          </cell>
        </row>
      </sheetData>
      <sheetData sheetId="4"/>
      <sheetData sheetId="5">
        <row r="1">
          <cell r="V1" t="str">
            <v>Cost Effectiveness ranking</v>
          </cell>
          <cell r="W1" t="str">
            <v>Energy savings Ranking option</v>
          </cell>
        </row>
        <row r="2">
          <cell r="V2" t="str">
            <v>globally</v>
          </cell>
          <cell r="W2" t="str">
            <v>raw</v>
          </cell>
        </row>
        <row r="3">
          <cell r="V3" t="str">
            <v>by End-use</v>
          </cell>
          <cell r="W3" t="str">
            <v>adjusted</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easures.odyssee-mure.eu/energy-efficiency-policies-databas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85CE3-7997-45B0-A42D-97F3B5054305}">
  <dimension ref="B3:U34"/>
  <sheetViews>
    <sheetView showGridLines="0" tabSelected="1" workbookViewId="0">
      <selection activeCell="W25" sqref="W25"/>
    </sheetView>
  </sheetViews>
  <sheetFormatPr defaultRowHeight="16.5" x14ac:dyDescent="0.45"/>
  <cols>
    <col min="1" max="16384" width="8.7265625" style="69"/>
  </cols>
  <sheetData>
    <row r="3" spans="2:21" ht="35" x14ac:dyDescent="0.9">
      <c r="B3" s="70" t="s">
        <v>499</v>
      </c>
      <c r="C3" s="70"/>
      <c r="D3" s="70"/>
      <c r="E3" s="70"/>
      <c r="F3" s="70"/>
      <c r="G3" s="70"/>
      <c r="H3" s="70"/>
      <c r="I3" s="70"/>
      <c r="J3" s="70"/>
    </row>
    <row r="6" spans="2:21" ht="21" x14ac:dyDescent="0.55000000000000004">
      <c r="B6" s="71" t="s">
        <v>500</v>
      </c>
    </row>
    <row r="8" spans="2:21" ht="17.5" customHeight="1" x14ac:dyDescent="0.45">
      <c r="B8" s="72" t="s">
        <v>504</v>
      </c>
      <c r="C8" s="72"/>
      <c r="D8" s="72"/>
      <c r="E8" s="72"/>
      <c r="F8" s="72"/>
      <c r="G8" s="72"/>
      <c r="H8" s="72"/>
      <c r="I8" s="72"/>
      <c r="J8" s="72"/>
      <c r="K8" s="72"/>
      <c r="L8" s="72"/>
      <c r="M8" s="72"/>
      <c r="N8" s="72"/>
      <c r="O8" s="72"/>
      <c r="P8" s="72"/>
      <c r="Q8" s="72"/>
      <c r="R8" s="72"/>
      <c r="S8" s="72"/>
      <c r="T8" s="72"/>
      <c r="U8" s="72"/>
    </row>
    <row r="9" spans="2:21" x14ac:dyDescent="0.45">
      <c r="B9" s="72"/>
      <c r="C9" s="72"/>
      <c r="D9" s="72"/>
      <c r="E9" s="72"/>
      <c r="F9" s="72"/>
      <c r="G9" s="72"/>
      <c r="H9" s="72"/>
      <c r="I9" s="72"/>
      <c r="J9" s="72"/>
      <c r="K9" s="72"/>
      <c r="L9" s="72"/>
      <c r="M9" s="72"/>
      <c r="N9" s="72"/>
      <c r="O9" s="72"/>
      <c r="P9" s="72"/>
      <c r="Q9" s="72"/>
      <c r="R9" s="72"/>
      <c r="S9" s="72"/>
      <c r="T9" s="72"/>
      <c r="U9" s="72"/>
    </row>
    <row r="11" spans="2:21" ht="21" x14ac:dyDescent="0.55000000000000004">
      <c r="B11" s="71" t="s">
        <v>501</v>
      </c>
    </row>
    <row r="13" spans="2:21" x14ac:dyDescent="0.45">
      <c r="B13" s="72" t="s">
        <v>502</v>
      </c>
      <c r="C13" s="72"/>
      <c r="D13" s="72"/>
      <c r="E13" s="72"/>
      <c r="F13" s="72"/>
      <c r="G13" s="72"/>
      <c r="H13" s="72"/>
      <c r="I13" s="72"/>
      <c r="J13" s="72"/>
      <c r="K13" s="72"/>
      <c r="L13" s="72"/>
      <c r="M13" s="72"/>
      <c r="N13" s="72"/>
      <c r="O13" s="72"/>
      <c r="P13" s="72"/>
      <c r="Q13" s="72"/>
      <c r="R13" s="72"/>
      <c r="S13" s="72"/>
      <c r="T13" s="72"/>
      <c r="U13" s="72"/>
    </row>
    <row r="14" spans="2:21" x14ac:dyDescent="0.45">
      <c r="B14" s="72"/>
      <c r="C14" s="72"/>
      <c r="D14" s="72"/>
      <c r="E14" s="72"/>
      <c r="F14" s="72"/>
      <c r="G14" s="72"/>
      <c r="H14" s="72"/>
      <c r="I14" s="72"/>
      <c r="J14" s="72"/>
      <c r="K14" s="72"/>
      <c r="L14" s="72"/>
      <c r="M14" s="72"/>
      <c r="N14" s="72"/>
      <c r="O14" s="72"/>
      <c r="P14" s="72"/>
      <c r="Q14" s="72"/>
      <c r="R14" s="72"/>
      <c r="S14" s="72"/>
      <c r="T14" s="72"/>
      <c r="U14" s="72"/>
    </row>
    <row r="15" spans="2:21" x14ac:dyDescent="0.45">
      <c r="B15" s="72"/>
      <c r="C15" s="72"/>
      <c r="D15" s="72"/>
      <c r="E15" s="72"/>
      <c r="F15" s="72"/>
      <c r="G15" s="72"/>
      <c r="H15" s="72"/>
      <c r="I15" s="72"/>
      <c r="J15" s="72"/>
      <c r="K15" s="72"/>
      <c r="L15" s="72"/>
      <c r="M15" s="72"/>
      <c r="N15" s="72"/>
      <c r="O15" s="72"/>
      <c r="P15" s="72"/>
      <c r="Q15" s="72"/>
      <c r="R15" s="72"/>
      <c r="S15" s="72"/>
      <c r="T15" s="72"/>
      <c r="U15" s="72"/>
    </row>
    <row r="17" spans="2:21" ht="21" x14ac:dyDescent="0.55000000000000004">
      <c r="B17" s="71" t="s">
        <v>503</v>
      </c>
    </row>
    <row r="19" spans="2:21" x14ac:dyDescent="0.45">
      <c r="B19" s="73" t="s">
        <v>505</v>
      </c>
      <c r="C19" s="73"/>
      <c r="D19" s="73"/>
      <c r="E19" s="73"/>
      <c r="F19" s="73"/>
      <c r="G19" s="73"/>
      <c r="H19" s="73"/>
      <c r="I19" s="73"/>
      <c r="J19" s="73"/>
      <c r="K19" s="73"/>
      <c r="L19" s="73"/>
      <c r="M19" s="73"/>
      <c r="N19" s="73"/>
      <c r="O19" s="73"/>
      <c r="P19" s="73"/>
      <c r="Q19" s="73"/>
      <c r="R19" s="73"/>
      <c r="S19" s="73"/>
      <c r="T19" s="73"/>
      <c r="U19" s="73"/>
    </row>
    <row r="20" spans="2:21" x14ac:dyDescent="0.45">
      <c r="B20" s="73"/>
      <c r="C20" s="73"/>
      <c r="D20" s="73"/>
      <c r="E20" s="73"/>
      <c r="F20" s="73"/>
      <c r="G20" s="73"/>
      <c r="H20" s="73"/>
      <c r="I20" s="73"/>
      <c r="J20" s="73"/>
      <c r="K20" s="73"/>
      <c r="L20" s="73"/>
      <c r="M20" s="73"/>
      <c r="N20" s="73"/>
      <c r="O20" s="73"/>
      <c r="P20" s="73"/>
      <c r="Q20" s="73"/>
      <c r="R20" s="73"/>
      <c r="S20" s="73"/>
      <c r="T20" s="73"/>
      <c r="U20" s="73"/>
    </row>
    <row r="22" spans="2:21" ht="21" x14ac:dyDescent="0.55000000000000004">
      <c r="B22" s="71" t="s">
        <v>506</v>
      </c>
    </row>
    <row r="24" spans="2:21" ht="16.5" customHeight="1" x14ac:dyDescent="0.45">
      <c r="B24" s="74" t="s">
        <v>507</v>
      </c>
      <c r="C24" s="74"/>
      <c r="D24" s="74"/>
      <c r="E24" s="74"/>
      <c r="F24" s="74"/>
      <c r="G24" s="74"/>
      <c r="H24" s="74"/>
      <c r="I24" s="74"/>
      <c r="J24" s="74"/>
      <c r="K24" s="74"/>
      <c r="L24" s="74"/>
      <c r="M24" s="74"/>
      <c r="N24" s="76" t="s">
        <v>508</v>
      </c>
      <c r="O24" s="76"/>
      <c r="P24" s="75"/>
      <c r="Q24" s="75"/>
      <c r="R24" s="75"/>
      <c r="S24" s="75"/>
      <c r="T24" s="75"/>
      <c r="U24" s="75"/>
    </row>
    <row r="25" spans="2:21" x14ac:dyDescent="0.45">
      <c r="B25" s="75"/>
      <c r="C25" s="75"/>
      <c r="D25" s="75"/>
      <c r="E25" s="75"/>
      <c r="F25" s="75"/>
      <c r="G25" s="75"/>
      <c r="H25" s="75"/>
      <c r="I25" s="75"/>
      <c r="J25" s="75"/>
      <c r="K25" s="75"/>
      <c r="L25" s="75"/>
      <c r="M25" s="75"/>
      <c r="N25" s="75"/>
      <c r="O25" s="75"/>
      <c r="P25" s="75"/>
      <c r="Q25" s="75"/>
      <c r="R25" s="75"/>
      <c r="S25" s="75"/>
      <c r="T25" s="75"/>
      <c r="U25" s="75"/>
    </row>
    <row r="26" spans="2:21" ht="21" x14ac:dyDescent="0.55000000000000004">
      <c r="B26" s="71" t="s">
        <v>509</v>
      </c>
    </row>
    <row r="28" spans="2:21" x14ac:dyDescent="0.45">
      <c r="B28" s="73" t="s">
        <v>510</v>
      </c>
      <c r="C28" s="73"/>
      <c r="D28" s="73"/>
      <c r="E28" s="73"/>
      <c r="F28" s="73"/>
      <c r="G28" s="73"/>
      <c r="H28" s="73"/>
      <c r="I28" s="73"/>
      <c r="J28" s="73"/>
      <c r="K28" s="73"/>
      <c r="L28" s="73"/>
      <c r="M28" s="73"/>
      <c r="N28" s="73"/>
      <c r="O28" s="73"/>
      <c r="P28" s="73"/>
      <c r="Q28" s="73"/>
      <c r="R28" s="73"/>
      <c r="S28" s="73"/>
      <c r="T28" s="73"/>
      <c r="U28" s="73"/>
    </row>
    <row r="29" spans="2:21" x14ac:dyDescent="0.45">
      <c r="B29" s="73"/>
      <c r="C29" s="73"/>
      <c r="D29" s="73"/>
      <c r="E29" s="73"/>
      <c r="F29" s="73"/>
      <c r="G29" s="73"/>
      <c r="H29" s="73"/>
      <c r="I29" s="73"/>
      <c r="J29" s="73"/>
      <c r="K29" s="73"/>
      <c r="L29" s="73"/>
      <c r="M29" s="73"/>
      <c r="N29" s="73"/>
      <c r="O29" s="73"/>
      <c r="P29" s="73"/>
      <c r="Q29" s="73"/>
      <c r="R29" s="73"/>
      <c r="S29" s="73"/>
      <c r="T29" s="73"/>
      <c r="U29" s="73"/>
    </row>
    <row r="30" spans="2:21" x14ac:dyDescent="0.45">
      <c r="B30" s="73"/>
      <c r="C30" s="73"/>
      <c r="D30" s="73"/>
      <c r="E30" s="73"/>
      <c r="F30" s="73"/>
      <c r="G30" s="73"/>
      <c r="H30" s="73"/>
      <c r="I30" s="73"/>
      <c r="J30" s="73"/>
      <c r="K30" s="73"/>
      <c r="L30" s="73"/>
      <c r="M30" s="73"/>
      <c r="N30" s="73"/>
      <c r="O30" s="73"/>
      <c r="P30" s="73"/>
      <c r="Q30" s="73"/>
      <c r="R30" s="73"/>
      <c r="S30" s="73"/>
      <c r="T30" s="73"/>
      <c r="U30" s="73"/>
    </row>
    <row r="33" spans="3:21" x14ac:dyDescent="0.45">
      <c r="C33" s="77" t="s">
        <v>511</v>
      </c>
      <c r="D33" s="77"/>
      <c r="E33" s="77"/>
      <c r="F33" s="77"/>
      <c r="G33" s="77"/>
      <c r="H33" s="77"/>
      <c r="I33" s="77"/>
      <c r="J33" s="77"/>
      <c r="K33" s="77"/>
      <c r="L33" s="77"/>
      <c r="M33" s="77"/>
      <c r="N33" s="77"/>
      <c r="O33" s="77"/>
      <c r="P33" s="77"/>
      <c r="Q33" s="77"/>
      <c r="R33" s="77"/>
      <c r="S33" s="77"/>
      <c r="T33" s="77"/>
      <c r="U33" s="77"/>
    </row>
    <row r="34" spans="3:21" x14ac:dyDescent="0.45">
      <c r="C34" s="77"/>
      <c r="D34" s="77"/>
      <c r="E34" s="77"/>
      <c r="F34" s="77"/>
      <c r="G34" s="77"/>
      <c r="H34" s="77"/>
      <c r="I34" s="77"/>
      <c r="J34" s="77"/>
      <c r="K34" s="77"/>
      <c r="L34" s="77"/>
      <c r="M34" s="77"/>
      <c r="N34" s="77"/>
      <c r="O34" s="77"/>
      <c r="P34" s="77"/>
      <c r="Q34" s="77"/>
      <c r="R34" s="77"/>
      <c r="S34" s="77"/>
      <c r="T34" s="77"/>
      <c r="U34" s="77"/>
    </row>
  </sheetData>
  <sheetProtection sheet="1" objects="1" scenarios="1" selectLockedCells="1"/>
  <mergeCells count="8">
    <mergeCell ref="B28:U30"/>
    <mergeCell ref="C33:U34"/>
    <mergeCell ref="B3:J3"/>
    <mergeCell ref="B8:U9"/>
    <mergeCell ref="B13:U15"/>
    <mergeCell ref="B19:U20"/>
    <mergeCell ref="B24:M24"/>
    <mergeCell ref="N24:O24"/>
  </mergeCells>
  <hyperlinks>
    <hyperlink ref="N24:O24" r:id="rId1" location="/" display="MURE database" xr:uid="{724A6F02-7E3B-42F9-98A2-434FC064D03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B48DE-45BA-478F-805E-06A487247C1D}">
  <dimension ref="A1:V79"/>
  <sheetViews>
    <sheetView topLeftCell="A2" workbookViewId="0">
      <selection activeCell="L11" sqref="L11"/>
    </sheetView>
  </sheetViews>
  <sheetFormatPr defaultColWidth="11.453125" defaultRowHeight="14.5" x14ac:dyDescent="0.35"/>
  <cols>
    <col min="1" max="1" width="4.54296875" customWidth="1"/>
    <col min="2" max="2" width="7" customWidth="1"/>
    <col min="3" max="3" width="14.1796875" customWidth="1"/>
    <col min="4" max="4" width="14.81640625" customWidth="1"/>
    <col min="5" max="5" width="24.1796875" customWidth="1"/>
    <col min="6" max="6" width="19.1796875" customWidth="1"/>
    <col min="7" max="7" width="19.453125" customWidth="1"/>
    <col min="10" max="10" width="13.54296875" customWidth="1"/>
    <col min="11" max="11" width="13.453125" customWidth="1"/>
    <col min="12" max="17" width="10.1796875" customWidth="1"/>
    <col min="21" max="21" width="70" customWidth="1"/>
    <col min="23" max="23" width="13" bestFit="1" customWidth="1"/>
    <col min="25" max="25" width="14.81640625" bestFit="1" customWidth="1"/>
    <col min="26" max="26" width="41" customWidth="1"/>
  </cols>
  <sheetData>
    <row r="1" spans="2:22" hidden="1" x14ac:dyDescent="0.35">
      <c r="B1" t="b">
        <v>1</v>
      </c>
      <c r="C1" t="b">
        <v>1</v>
      </c>
      <c r="D1" t="b">
        <v>1</v>
      </c>
      <c r="G1" t="b">
        <v>1</v>
      </c>
      <c r="I1" t="b">
        <v>1</v>
      </c>
      <c r="J1" t="b">
        <v>1</v>
      </c>
      <c r="K1" t="b">
        <v>1</v>
      </c>
      <c r="L1" t="b">
        <v>1</v>
      </c>
      <c r="M1" t="b">
        <v>1</v>
      </c>
      <c r="N1" t="b">
        <v>1</v>
      </c>
      <c r="O1" t="b">
        <v>1</v>
      </c>
      <c r="P1" t="b">
        <v>1</v>
      </c>
      <c r="Q1" t="b">
        <v>1</v>
      </c>
      <c r="R1" t="b">
        <v>1</v>
      </c>
      <c r="S1" t="b">
        <v>1</v>
      </c>
      <c r="T1" t="b">
        <v>1</v>
      </c>
      <c r="U1" t="b">
        <v>1</v>
      </c>
      <c r="V1" t="b">
        <v>1</v>
      </c>
    </row>
    <row r="2" spans="2:22" ht="15" thickBot="1" x14ac:dyDescent="0.4"/>
    <row r="3" spans="2:22" ht="21" x14ac:dyDescent="0.5">
      <c r="B3" s="1" t="s">
        <v>0</v>
      </c>
      <c r="C3" s="2"/>
      <c r="D3" s="2"/>
      <c r="E3" s="2"/>
      <c r="F3" s="2"/>
      <c r="G3" s="2"/>
      <c r="H3" s="2"/>
      <c r="I3" s="2"/>
      <c r="J3" s="2"/>
      <c r="K3" s="2"/>
      <c r="L3" s="3"/>
    </row>
    <row r="4" spans="2:22" ht="12.75" customHeight="1" x14ac:dyDescent="0.5">
      <c r="B4" s="4"/>
      <c r="C4" s="5"/>
      <c r="D4" s="6"/>
      <c r="E4" s="6"/>
      <c r="F4" s="6"/>
      <c r="G4" s="6"/>
      <c r="H4" s="6"/>
      <c r="I4" s="6"/>
      <c r="J4" s="6"/>
      <c r="K4" s="6"/>
      <c r="L4" s="7"/>
    </row>
    <row r="5" spans="2:22" ht="21" x14ac:dyDescent="0.5">
      <c r="B5" s="8"/>
      <c r="C5" s="9" t="s">
        <v>31</v>
      </c>
      <c r="D5" s="59" t="s">
        <v>169</v>
      </c>
      <c r="E5" s="60"/>
      <c r="F5" s="10"/>
      <c r="G5" s="10"/>
      <c r="H5" s="10"/>
      <c r="I5" s="10"/>
      <c r="J5" s="10"/>
      <c r="K5" s="10"/>
      <c r="L5" s="11"/>
    </row>
    <row r="6" spans="2:22" ht="11.25" customHeight="1" x14ac:dyDescent="0.5">
      <c r="B6" s="8"/>
      <c r="C6" s="12"/>
      <c r="D6" s="10"/>
      <c r="E6" s="10"/>
      <c r="F6" s="10"/>
      <c r="G6" s="10"/>
      <c r="H6" s="10"/>
      <c r="I6" s="10"/>
      <c r="J6" s="10"/>
      <c r="K6" s="10"/>
      <c r="L6" s="11"/>
    </row>
    <row r="7" spans="2:22" ht="63.75" customHeight="1" x14ac:dyDescent="0.35">
      <c r="B7" s="13"/>
      <c r="C7" s="14" t="s">
        <v>2</v>
      </c>
      <c r="D7" s="61" t="s">
        <v>3</v>
      </c>
      <c r="E7" s="61"/>
      <c r="F7" s="61"/>
      <c r="G7" s="61"/>
      <c r="H7" s="61"/>
      <c r="I7" s="61"/>
      <c r="J7" s="61"/>
      <c r="K7" s="15" t="s">
        <v>4</v>
      </c>
      <c r="L7" s="16" t="s">
        <v>5</v>
      </c>
      <c r="R7" s="17"/>
    </row>
    <row r="8" spans="2:22" ht="21" customHeight="1" x14ac:dyDescent="0.35">
      <c r="B8" s="18"/>
      <c r="C8" s="19">
        <v>1</v>
      </c>
      <c r="D8" s="63" t="s">
        <v>91</v>
      </c>
      <c r="E8" s="64"/>
      <c r="F8" s="64"/>
      <c r="G8" s="64"/>
      <c r="H8" s="64"/>
      <c r="I8" s="65"/>
      <c r="J8" s="22" t="s">
        <v>6</v>
      </c>
      <c r="K8" s="23" t="s">
        <v>7</v>
      </c>
      <c r="L8" s="78">
        <v>1</v>
      </c>
    </row>
    <row r="9" spans="2:22" ht="23.25" customHeight="1" x14ac:dyDescent="0.35">
      <c r="B9" s="18"/>
      <c r="C9" s="24">
        <v>2</v>
      </c>
      <c r="D9" s="63" t="s">
        <v>8</v>
      </c>
      <c r="E9" s="64"/>
      <c r="F9" s="64"/>
      <c r="G9" s="64"/>
      <c r="H9" s="64"/>
      <c r="I9" s="64"/>
      <c r="J9" s="65"/>
      <c r="K9" s="23" t="s">
        <v>9</v>
      </c>
      <c r="L9" s="79">
        <v>1</v>
      </c>
    </row>
    <row r="10" spans="2:22" ht="23.25" customHeight="1" x14ac:dyDescent="0.35">
      <c r="B10" s="18"/>
      <c r="C10" s="24">
        <v>3</v>
      </c>
      <c r="D10" s="63" t="s">
        <v>92</v>
      </c>
      <c r="E10" s="64"/>
      <c r="F10" s="64"/>
      <c r="G10" s="64"/>
      <c r="H10" s="64"/>
      <c r="I10" s="65"/>
      <c r="J10" s="22" t="s">
        <v>10</v>
      </c>
      <c r="K10" s="23" t="s">
        <v>9</v>
      </c>
      <c r="L10" s="79">
        <v>1</v>
      </c>
      <c r="R10" s="17"/>
    </row>
    <row r="11" spans="2:22" ht="23.25" customHeight="1" x14ac:dyDescent="0.35">
      <c r="B11" s="18"/>
      <c r="C11" s="24">
        <v>4</v>
      </c>
      <c r="D11" s="63" t="s">
        <v>11</v>
      </c>
      <c r="E11" s="64"/>
      <c r="F11" s="64"/>
      <c r="G11" s="64"/>
      <c r="H11" s="64"/>
      <c r="I11" s="64"/>
      <c r="J11" s="65"/>
      <c r="K11" s="26" t="s">
        <v>9</v>
      </c>
      <c r="L11" s="79">
        <v>1</v>
      </c>
    </row>
    <row r="12" spans="2:22" x14ac:dyDescent="0.35">
      <c r="B12" s="18"/>
      <c r="C12" s="27"/>
      <c r="D12" s="27"/>
      <c r="F12" s="27"/>
      <c r="G12" s="63" t="s">
        <v>12</v>
      </c>
      <c r="H12" s="64"/>
      <c r="I12" s="64"/>
      <c r="J12" s="65"/>
      <c r="K12" s="27"/>
      <c r="L12" s="28"/>
    </row>
    <row r="13" spans="2:22" x14ac:dyDescent="0.35">
      <c r="B13" s="18"/>
      <c r="C13" s="27"/>
      <c r="D13" s="27"/>
      <c r="F13" s="27"/>
      <c r="G13" s="63" t="s">
        <v>13</v>
      </c>
      <c r="H13" s="64"/>
      <c r="I13" s="64"/>
      <c r="J13" s="65"/>
      <c r="K13" s="27"/>
      <c r="L13" s="28"/>
      <c r="R13" s="17"/>
    </row>
    <row r="14" spans="2:22" x14ac:dyDescent="0.35">
      <c r="B14" s="18"/>
      <c r="C14" s="27"/>
      <c r="D14" s="27"/>
      <c r="F14" s="27"/>
      <c r="G14" s="63" t="s">
        <v>14</v>
      </c>
      <c r="H14" s="64"/>
      <c r="I14" s="64"/>
      <c r="J14" s="65"/>
      <c r="K14" s="27"/>
      <c r="L14" s="28"/>
    </row>
    <row r="15" spans="2:22" x14ac:dyDescent="0.35">
      <c r="B15" s="18"/>
      <c r="C15" s="27"/>
      <c r="D15" s="27"/>
      <c r="F15" s="27"/>
      <c r="G15" s="63" t="s">
        <v>15</v>
      </c>
      <c r="H15" s="64"/>
      <c r="I15" s="64"/>
      <c r="J15" s="65"/>
      <c r="K15" s="27"/>
      <c r="L15" s="28"/>
    </row>
    <row r="16" spans="2:22" ht="23.25" customHeight="1" x14ac:dyDescent="0.35">
      <c r="B16" s="18"/>
      <c r="C16" s="24">
        <v>5</v>
      </c>
      <c r="D16" s="20" t="s">
        <v>16</v>
      </c>
      <c r="E16" s="21"/>
      <c r="F16" s="21"/>
      <c r="G16" s="21"/>
      <c r="H16" s="21"/>
      <c r="I16" s="21"/>
      <c r="J16" s="25"/>
      <c r="K16" s="26" t="s">
        <v>9</v>
      </c>
      <c r="L16" s="79">
        <v>1</v>
      </c>
      <c r="R16" s="17"/>
    </row>
    <row r="17" spans="1:21" x14ac:dyDescent="0.35">
      <c r="B17" s="18"/>
      <c r="C17" s="27"/>
      <c r="D17" s="27"/>
      <c r="F17" s="27"/>
      <c r="G17" s="63" t="s">
        <v>17</v>
      </c>
      <c r="H17" s="64"/>
      <c r="I17" s="64"/>
      <c r="J17" s="65"/>
      <c r="K17" s="27"/>
      <c r="L17" s="28"/>
    </row>
    <row r="18" spans="1:21" x14ac:dyDescent="0.35">
      <c r="B18" s="18"/>
      <c r="C18" s="27"/>
      <c r="D18" s="27"/>
      <c r="F18" s="27"/>
      <c r="G18" s="63" t="s">
        <v>18</v>
      </c>
      <c r="H18" s="64"/>
      <c r="I18" s="64"/>
      <c r="J18" s="65"/>
      <c r="K18" s="27"/>
      <c r="L18" s="28"/>
    </row>
    <row r="19" spans="1:21" ht="15.75" customHeight="1" x14ac:dyDescent="0.35">
      <c r="B19" s="18"/>
      <c r="C19" s="27"/>
      <c r="D19" s="27"/>
      <c r="F19" s="27"/>
      <c r="G19" s="63" t="s">
        <v>19</v>
      </c>
      <c r="H19" s="64"/>
      <c r="I19" s="64"/>
      <c r="J19" s="65"/>
      <c r="K19" s="27"/>
      <c r="L19" s="28"/>
    </row>
    <row r="20" spans="1:21" ht="17.25" customHeight="1" x14ac:dyDescent="0.35">
      <c r="B20" s="18"/>
      <c r="C20" s="27"/>
      <c r="D20" s="27"/>
      <c r="F20" s="27"/>
      <c r="G20" s="63" t="s">
        <v>20</v>
      </c>
      <c r="H20" s="64"/>
      <c r="I20" s="64"/>
      <c r="J20" s="65"/>
      <c r="K20" s="27"/>
      <c r="L20" s="28"/>
    </row>
    <row r="21" spans="1:21" ht="21.75" customHeight="1" x14ac:dyDescent="0.35">
      <c r="B21" s="18"/>
      <c r="C21" s="24">
        <v>6</v>
      </c>
      <c r="D21" s="20" t="s">
        <v>21</v>
      </c>
      <c r="E21" s="21"/>
      <c r="F21" s="21"/>
      <c r="G21" s="21"/>
      <c r="H21" s="21"/>
      <c r="I21" s="21"/>
      <c r="J21" s="25"/>
      <c r="K21" s="26" t="s">
        <v>9</v>
      </c>
      <c r="L21" s="79">
        <v>1</v>
      </c>
    </row>
    <row r="22" spans="1:21" x14ac:dyDescent="0.35">
      <c r="B22" s="18"/>
      <c r="C22" s="27"/>
      <c r="D22" s="27"/>
      <c r="E22" s="27"/>
      <c r="F22" s="27"/>
      <c r="G22" s="63" t="s">
        <v>22</v>
      </c>
      <c r="H22" s="64"/>
      <c r="I22" s="64"/>
      <c r="J22" s="65"/>
      <c r="K22" s="27"/>
      <c r="L22" s="28"/>
    </row>
    <row r="23" spans="1:21" x14ac:dyDescent="0.35">
      <c r="B23" s="18"/>
      <c r="C23" s="27"/>
      <c r="D23" s="27"/>
      <c r="E23" s="27"/>
      <c r="F23" s="27"/>
      <c r="G23" s="63" t="s">
        <v>23</v>
      </c>
      <c r="H23" s="64"/>
      <c r="I23" s="64"/>
      <c r="J23" s="65"/>
      <c r="K23" s="27"/>
      <c r="L23" s="28"/>
    </row>
    <row r="24" spans="1:21" x14ac:dyDescent="0.35">
      <c r="B24" s="18"/>
      <c r="C24" s="27"/>
      <c r="D24" s="27"/>
      <c r="E24" s="27"/>
      <c r="F24" s="27"/>
      <c r="G24" s="63" t="s">
        <v>24</v>
      </c>
      <c r="H24" s="64"/>
      <c r="I24" s="64"/>
      <c r="J24" s="65"/>
      <c r="K24" s="27"/>
      <c r="L24" s="28"/>
    </row>
    <row r="25" spans="1:21" ht="15.75" customHeight="1" thickBot="1" x14ac:dyDescent="0.4">
      <c r="B25" s="29"/>
      <c r="C25" s="30"/>
      <c r="D25" s="30"/>
      <c r="E25" s="30"/>
      <c r="F25" s="30"/>
      <c r="G25" s="66" t="s">
        <v>25</v>
      </c>
      <c r="H25" s="67"/>
      <c r="I25" s="67"/>
      <c r="J25" s="68"/>
      <c r="K25" s="30"/>
      <c r="L25" s="31"/>
    </row>
    <row r="27" spans="1:21" ht="15" thickBot="1" x14ac:dyDescent="0.4"/>
    <row r="28" spans="1:21" ht="21" x14ac:dyDescent="0.5">
      <c r="B28" s="32" t="s">
        <v>26</v>
      </c>
      <c r="C28" s="33"/>
      <c r="D28" s="33"/>
      <c r="E28" s="33"/>
      <c r="F28" s="33"/>
      <c r="G28" s="33"/>
      <c r="H28" s="33"/>
      <c r="I28" s="33"/>
      <c r="J28" s="33"/>
      <c r="K28" s="33"/>
      <c r="L28" s="33"/>
      <c r="M28" s="33"/>
      <c r="N28" s="33"/>
      <c r="O28" s="33"/>
      <c r="P28" s="33"/>
      <c r="Q28" s="33"/>
      <c r="R28" s="33"/>
      <c r="S28" s="34"/>
    </row>
    <row r="29" spans="1:21" s="43" customFormat="1" ht="57.75" customHeight="1" x14ac:dyDescent="0.35">
      <c r="A29"/>
      <c r="B29" s="35" t="s">
        <v>27</v>
      </c>
      <c r="C29" s="36" t="s">
        <v>28</v>
      </c>
      <c r="D29" s="36" t="s">
        <v>29</v>
      </c>
      <c r="E29" s="36" t="s">
        <v>30</v>
      </c>
      <c r="F29" s="36" t="s">
        <v>31</v>
      </c>
      <c r="G29" s="37" t="s">
        <v>32</v>
      </c>
      <c r="H29" s="38"/>
      <c r="I29" s="39"/>
      <c r="J29" s="39" t="s">
        <v>33</v>
      </c>
      <c r="K29" s="39"/>
      <c r="L29" s="40"/>
      <c r="M29" s="41" t="s">
        <v>34</v>
      </c>
      <c r="N29" s="36" t="s">
        <v>35</v>
      </c>
      <c r="O29" s="36" t="s">
        <v>36</v>
      </c>
      <c r="P29" s="36" t="s">
        <v>37</v>
      </c>
      <c r="Q29" s="36" t="s">
        <v>38</v>
      </c>
      <c r="R29" s="36" t="s">
        <v>39</v>
      </c>
      <c r="S29" s="42" t="s">
        <v>498</v>
      </c>
      <c r="T29"/>
    </row>
    <row r="30" spans="1:21" x14ac:dyDescent="0.35">
      <c r="B30" s="44">
        <v>1</v>
      </c>
      <c r="C30" s="45" t="s">
        <v>170</v>
      </c>
      <c r="D30" s="45" t="s">
        <v>144</v>
      </c>
      <c r="E30" s="45" t="s">
        <v>101</v>
      </c>
      <c r="F30" s="45" t="s">
        <v>169</v>
      </c>
      <c r="G30" s="46" t="s">
        <v>116</v>
      </c>
      <c r="H30" s="46" t="s">
        <v>171</v>
      </c>
      <c r="I30" s="47"/>
      <c r="J30" s="47"/>
      <c r="K30" s="47"/>
      <c r="L30" s="48"/>
      <c r="M30" s="80">
        <v>4</v>
      </c>
      <c r="N30" s="81">
        <v>3</v>
      </c>
      <c r="O30" s="81">
        <v>3</v>
      </c>
      <c r="P30" s="81"/>
      <c r="Q30" s="81"/>
      <c r="R30" s="81"/>
      <c r="S30" s="62">
        <f>(M30/4*L$8 + N30/3*L$10 + O30/3*L$9 + P30/3*L$11 + Q30/3*L$16 + R30/3*L$21) / (L$8*(1-ISBLANK(M30)) + L$9*(1-ISBLANK(O30)) + L$10*(1-ISBLANK(N30)) + L$11*(1-ISBLANK(P30)) + L$16*(1-ISBLANK(Q30)) + L$21*(1-ISBLANK(R30)))</f>
        <v>1</v>
      </c>
      <c r="U30" s="43"/>
    </row>
    <row r="31" spans="1:21" x14ac:dyDescent="0.35">
      <c r="B31" s="49">
        <v>2</v>
      </c>
      <c r="C31" s="50" t="s">
        <v>172</v>
      </c>
      <c r="D31" s="50" t="s">
        <v>144</v>
      </c>
      <c r="E31" s="45" t="s">
        <v>101</v>
      </c>
      <c r="F31" s="50" t="s">
        <v>169</v>
      </c>
      <c r="G31" s="50" t="s">
        <v>116</v>
      </c>
      <c r="H31" s="51" t="s">
        <v>173</v>
      </c>
      <c r="I31" s="52"/>
      <c r="J31" s="52"/>
      <c r="K31" s="52"/>
      <c r="L31" s="53"/>
      <c r="M31" s="82">
        <v>4</v>
      </c>
      <c r="N31" s="82">
        <v>3</v>
      </c>
      <c r="O31" s="82">
        <v>3</v>
      </c>
      <c r="P31" s="82"/>
      <c r="Q31" s="82"/>
      <c r="R31" s="82"/>
      <c r="S31" s="62">
        <f t="shared" ref="S31:S79" si="0">(M31/4*L$8 + N31/3*L$10 + O31/3*L$9 + P31/3*L$11 + Q31/3*L$16 + R31/3*L$21) / (L$8*(1-ISBLANK(M31)) + L$9*(1-ISBLANK(O31)) + L$10*(1-ISBLANK(N31)) + L$11*(1-ISBLANK(P31)) + L$16*(1-ISBLANK(Q31)) + L$21*(1-ISBLANK(R31)))</f>
        <v>1</v>
      </c>
      <c r="U31" s="43"/>
    </row>
    <row r="32" spans="1:21" x14ac:dyDescent="0.35">
      <c r="B32" s="49">
        <v>3</v>
      </c>
      <c r="C32" s="50" t="s">
        <v>174</v>
      </c>
      <c r="D32" s="50" t="s">
        <v>93</v>
      </c>
      <c r="E32" s="45" t="s">
        <v>101</v>
      </c>
      <c r="F32" s="50" t="s">
        <v>169</v>
      </c>
      <c r="G32" s="50" t="s">
        <v>95</v>
      </c>
      <c r="H32" s="51" t="s">
        <v>175</v>
      </c>
      <c r="I32" s="52"/>
      <c r="J32" s="52"/>
      <c r="K32" s="52"/>
      <c r="L32" s="53"/>
      <c r="M32" s="82">
        <v>4</v>
      </c>
      <c r="N32" s="82">
        <v>3</v>
      </c>
      <c r="O32" s="82">
        <v>3</v>
      </c>
      <c r="P32" s="82"/>
      <c r="Q32" s="82"/>
      <c r="R32" s="82"/>
      <c r="S32" s="62">
        <f t="shared" si="0"/>
        <v>1</v>
      </c>
      <c r="U32" s="43"/>
    </row>
    <row r="33" spans="2:21" ht="23.25" customHeight="1" x14ac:dyDescent="0.35">
      <c r="B33" s="49">
        <v>4</v>
      </c>
      <c r="C33" s="50" t="s">
        <v>176</v>
      </c>
      <c r="D33" s="50" t="s">
        <v>138</v>
      </c>
      <c r="E33" s="45" t="s">
        <v>177</v>
      </c>
      <c r="F33" s="50" t="s">
        <v>169</v>
      </c>
      <c r="G33" s="50" t="s">
        <v>116</v>
      </c>
      <c r="H33" s="51" t="s">
        <v>178</v>
      </c>
      <c r="I33" s="52"/>
      <c r="J33" s="52"/>
      <c r="K33" s="52"/>
      <c r="L33" s="53"/>
      <c r="M33" s="82">
        <v>4</v>
      </c>
      <c r="N33" s="82">
        <v>2</v>
      </c>
      <c r="O33" s="82">
        <v>3</v>
      </c>
      <c r="P33" s="82"/>
      <c r="Q33" s="82"/>
      <c r="R33" s="82"/>
      <c r="S33" s="62">
        <f t="shared" si="0"/>
        <v>0.88888888888888884</v>
      </c>
      <c r="U33" s="43"/>
    </row>
    <row r="34" spans="2:21" ht="23.25" customHeight="1" x14ac:dyDescent="0.35">
      <c r="B34" s="49">
        <v>5</v>
      </c>
      <c r="C34" s="50" t="s">
        <v>179</v>
      </c>
      <c r="D34" s="50" t="s">
        <v>138</v>
      </c>
      <c r="E34" s="45" t="s">
        <v>180</v>
      </c>
      <c r="F34" s="50" t="s">
        <v>169</v>
      </c>
      <c r="G34" s="50" t="s">
        <v>116</v>
      </c>
      <c r="H34" s="51" t="s">
        <v>181</v>
      </c>
      <c r="I34" s="52"/>
      <c r="J34" s="52"/>
      <c r="K34" s="52"/>
      <c r="L34" s="53"/>
      <c r="M34" s="82">
        <v>3</v>
      </c>
      <c r="N34" s="82">
        <v>3</v>
      </c>
      <c r="O34" s="82">
        <v>3</v>
      </c>
      <c r="P34" s="82"/>
      <c r="Q34" s="82"/>
      <c r="R34" s="82"/>
      <c r="S34" s="62">
        <f t="shared" si="0"/>
        <v>0.91666666666666663</v>
      </c>
      <c r="U34" s="43"/>
    </row>
    <row r="35" spans="2:21" ht="23.25" customHeight="1" x14ac:dyDescent="0.35">
      <c r="B35" s="49">
        <v>6</v>
      </c>
      <c r="C35" s="50" t="s">
        <v>182</v>
      </c>
      <c r="D35" s="50" t="s">
        <v>140</v>
      </c>
      <c r="E35" s="45" t="s">
        <v>101</v>
      </c>
      <c r="F35" s="50" t="s">
        <v>169</v>
      </c>
      <c r="G35" s="50" t="s">
        <v>116</v>
      </c>
      <c r="H35" s="51" t="s">
        <v>183</v>
      </c>
      <c r="I35" s="52"/>
      <c r="J35" s="52"/>
      <c r="K35" s="52"/>
      <c r="L35" s="53"/>
      <c r="M35" s="82">
        <v>4</v>
      </c>
      <c r="N35" s="82">
        <v>2</v>
      </c>
      <c r="O35" s="82">
        <v>3</v>
      </c>
      <c r="P35" s="82"/>
      <c r="Q35" s="82"/>
      <c r="R35" s="82"/>
      <c r="S35" s="62">
        <f t="shared" si="0"/>
        <v>0.88888888888888884</v>
      </c>
      <c r="U35" s="43"/>
    </row>
    <row r="36" spans="2:21" ht="23.25" customHeight="1" x14ac:dyDescent="0.35">
      <c r="B36" s="49">
        <v>7</v>
      </c>
      <c r="C36" s="50" t="s">
        <v>184</v>
      </c>
      <c r="D36" s="50" t="s">
        <v>185</v>
      </c>
      <c r="E36" s="45" t="s">
        <v>101</v>
      </c>
      <c r="F36" s="50" t="s">
        <v>169</v>
      </c>
      <c r="G36" s="50">
        <v>0</v>
      </c>
      <c r="H36" s="51" t="s">
        <v>186</v>
      </c>
      <c r="I36" s="52"/>
      <c r="J36" s="52"/>
      <c r="K36" s="52"/>
      <c r="L36" s="53"/>
      <c r="M36" s="82">
        <v>4</v>
      </c>
      <c r="N36" s="82">
        <v>2</v>
      </c>
      <c r="O36" s="82">
        <v>3</v>
      </c>
      <c r="P36" s="82"/>
      <c r="Q36" s="82"/>
      <c r="R36" s="82"/>
      <c r="S36" s="62">
        <f t="shared" si="0"/>
        <v>0.88888888888888884</v>
      </c>
      <c r="U36" s="43"/>
    </row>
    <row r="37" spans="2:21" ht="23.25" customHeight="1" x14ac:dyDescent="0.35">
      <c r="B37" s="49">
        <v>8</v>
      </c>
      <c r="C37" s="50" t="s">
        <v>187</v>
      </c>
      <c r="D37" s="50" t="s">
        <v>93</v>
      </c>
      <c r="E37" s="45" t="s">
        <v>101</v>
      </c>
      <c r="F37" s="50" t="s">
        <v>169</v>
      </c>
      <c r="G37" s="50" t="s">
        <v>95</v>
      </c>
      <c r="H37" s="51" t="s">
        <v>188</v>
      </c>
      <c r="I37" s="52"/>
      <c r="J37" s="52"/>
      <c r="K37" s="52"/>
      <c r="L37" s="53"/>
      <c r="M37" s="82">
        <v>4</v>
      </c>
      <c r="N37" s="82">
        <v>3</v>
      </c>
      <c r="O37" s="82">
        <v>3</v>
      </c>
      <c r="P37" s="82"/>
      <c r="Q37" s="82"/>
      <c r="R37" s="82"/>
      <c r="S37" s="62">
        <f t="shared" si="0"/>
        <v>1</v>
      </c>
      <c r="U37" s="43"/>
    </row>
    <row r="38" spans="2:21" ht="23.25" customHeight="1" x14ac:dyDescent="0.35">
      <c r="B38" s="49">
        <v>9</v>
      </c>
      <c r="C38" s="50" t="s">
        <v>189</v>
      </c>
      <c r="D38" s="50" t="s">
        <v>93</v>
      </c>
      <c r="E38" s="45" t="s">
        <v>190</v>
      </c>
      <c r="F38" s="50" t="s">
        <v>169</v>
      </c>
      <c r="G38" s="50" t="s">
        <v>95</v>
      </c>
      <c r="H38" s="51" t="s">
        <v>191</v>
      </c>
      <c r="I38" s="52"/>
      <c r="J38" s="52"/>
      <c r="K38" s="52"/>
      <c r="L38" s="53"/>
      <c r="M38" s="82">
        <v>3</v>
      </c>
      <c r="N38" s="82">
        <v>3</v>
      </c>
      <c r="O38" s="82">
        <v>3</v>
      </c>
      <c r="P38" s="82"/>
      <c r="Q38" s="82"/>
      <c r="R38" s="82"/>
      <c r="S38" s="62">
        <f t="shared" si="0"/>
        <v>0.91666666666666663</v>
      </c>
      <c r="U38" s="43"/>
    </row>
    <row r="39" spans="2:21" ht="23.25" customHeight="1" x14ac:dyDescent="0.35">
      <c r="B39" s="49">
        <v>10</v>
      </c>
      <c r="C39" s="50" t="s">
        <v>192</v>
      </c>
      <c r="D39" s="50" t="s">
        <v>93</v>
      </c>
      <c r="E39" s="45" t="s">
        <v>101</v>
      </c>
      <c r="F39" s="50" t="s">
        <v>169</v>
      </c>
      <c r="G39" s="50" t="s">
        <v>95</v>
      </c>
      <c r="H39" s="51" t="s">
        <v>193</v>
      </c>
      <c r="I39" s="52"/>
      <c r="J39" s="52"/>
      <c r="K39" s="52"/>
      <c r="L39" s="53"/>
      <c r="M39" s="82">
        <v>4</v>
      </c>
      <c r="N39" s="82">
        <v>3</v>
      </c>
      <c r="O39" s="82">
        <v>3</v>
      </c>
      <c r="P39" s="82"/>
      <c r="Q39" s="82"/>
      <c r="R39" s="82"/>
      <c r="S39" s="62">
        <f t="shared" si="0"/>
        <v>1</v>
      </c>
      <c r="U39" s="43"/>
    </row>
    <row r="40" spans="2:21" ht="23.25" customHeight="1" x14ac:dyDescent="0.35">
      <c r="B40" s="49">
        <v>11</v>
      </c>
      <c r="C40" s="50" t="s">
        <v>194</v>
      </c>
      <c r="D40" s="50" t="s">
        <v>165</v>
      </c>
      <c r="E40" s="45" t="s">
        <v>101</v>
      </c>
      <c r="F40" s="50" t="s">
        <v>169</v>
      </c>
      <c r="G40" s="50" t="s">
        <v>195</v>
      </c>
      <c r="H40" s="51" t="s">
        <v>196</v>
      </c>
      <c r="I40" s="52"/>
      <c r="J40" s="52"/>
      <c r="K40" s="52"/>
      <c r="L40" s="53"/>
      <c r="M40" s="82">
        <v>4</v>
      </c>
      <c r="N40" s="82">
        <v>3</v>
      </c>
      <c r="O40" s="82">
        <v>2</v>
      </c>
      <c r="P40" s="82"/>
      <c r="Q40" s="82"/>
      <c r="R40" s="82"/>
      <c r="S40" s="62">
        <f t="shared" si="0"/>
        <v>0.88888888888888884</v>
      </c>
      <c r="U40" s="43"/>
    </row>
    <row r="41" spans="2:21" x14ac:dyDescent="0.35">
      <c r="B41" s="49">
        <v>12</v>
      </c>
      <c r="C41" s="50" t="s">
        <v>197</v>
      </c>
      <c r="D41" s="50" t="s">
        <v>198</v>
      </c>
      <c r="E41" s="45" t="s">
        <v>199</v>
      </c>
      <c r="F41" s="50" t="s">
        <v>169</v>
      </c>
      <c r="G41" s="50" t="s">
        <v>195</v>
      </c>
      <c r="H41" s="51" t="s">
        <v>200</v>
      </c>
      <c r="I41" s="52"/>
      <c r="J41" s="52"/>
      <c r="K41" s="52"/>
      <c r="L41" s="53"/>
      <c r="M41" s="82">
        <v>4</v>
      </c>
      <c r="N41" s="82">
        <v>2</v>
      </c>
      <c r="O41" s="82">
        <v>3</v>
      </c>
      <c r="P41" s="82"/>
      <c r="Q41" s="82"/>
      <c r="R41" s="82"/>
      <c r="S41" s="62">
        <f t="shared" si="0"/>
        <v>0.88888888888888884</v>
      </c>
      <c r="U41" s="43"/>
    </row>
    <row r="42" spans="2:21" x14ac:dyDescent="0.35">
      <c r="B42" s="49">
        <v>13</v>
      </c>
      <c r="C42" s="50" t="s">
        <v>201</v>
      </c>
      <c r="D42" s="50" t="s">
        <v>151</v>
      </c>
      <c r="E42" s="45" t="s">
        <v>199</v>
      </c>
      <c r="F42" s="50" t="s">
        <v>169</v>
      </c>
      <c r="G42" s="50" t="s">
        <v>116</v>
      </c>
      <c r="H42" s="51" t="s">
        <v>202</v>
      </c>
      <c r="I42" s="52"/>
      <c r="J42" s="52"/>
      <c r="K42" s="52"/>
      <c r="L42" s="53"/>
      <c r="M42" s="82">
        <v>4</v>
      </c>
      <c r="N42" s="82">
        <v>2</v>
      </c>
      <c r="O42" s="82">
        <v>3</v>
      </c>
      <c r="P42" s="82"/>
      <c r="Q42" s="82"/>
      <c r="R42" s="82"/>
      <c r="S42" s="62">
        <f t="shared" si="0"/>
        <v>0.88888888888888884</v>
      </c>
      <c r="U42" s="43"/>
    </row>
    <row r="43" spans="2:21" x14ac:dyDescent="0.35">
      <c r="B43" s="49">
        <v>14</v>
      </c>
      <c r="C43" s="50" t="s">
        <v>203</v>
      </c>
      <c r="D43" s="50" t="s">
        <v>125</v>
      </c>
      <c r="E43" s="45" t="s">
        <v>101</v>
      </c>
      <c r="F43" s="50" t="s">
        <v>169</v>
      </c>
      <c r="G43" s="50" t="s">
        <v>116</v>
      </c>
      <c r="H43" s="51" t="s">
        <v>204</v>
      </c>
      <c r="I43" s="52"/>
      <c r="J43" s="52"/>
      <c r="K43" s="52"/>
      <c r="L43" s="53"/>
      <c r="M43" s="82">
        <v>3</v>
      </c>
      <c r="N43" s="82">
        <v>3</v>
      </c>
      <c r="O43" s="82">
        <v>3</v>
      </c>
      <c r="P43" s="82"/>
      <c r="Q43" s="82"/>
      <c r="R43" s="82"/>
      <c r="S43" s="62">
        <f t="shared" si="0"/>
        <v>0.91666666666666663</v>
      </c>
      <c r="U43" s="43"/>
    </row>
    <row r="44" spans="2:21" x14ac:dyDescent="0.35">
      <c r="B44" s="49">
        <v>15</v>
      </c>
      <c r="C44" s="50" t="s">
        <v>205</v>
      </c>
      <c r="D44" s="50" t="s">
        <v>129</v>
      </c>
      <c r="E44" s="45" t="s">
        <v>101</v>
      </c>
      <c r="F44" s="50" t="s">
        <v>169</v>
      </c>
      <c r="G44" s="50" t="s">
        <v>116</v>
      </c>
      <c r="H44" s="51" t="s">
        <v>206</v>
      </c>
      <c r="I44" s="52"/>
      <c r="J44" s="52"/>
      <c r="K44" s="52"/>
      <c r="L44" s="53"/>
      <c r="M44" s="82">
        <v>4</v>
      </c>
      <c r="N44" s="82">
        <v>2</v>
      </c>
      <c r="O44" s="82">
        <v>3</v>
      </c>
      <c r="P44" s="82"/>
      <c r="Q44" s="82"/>
      <c r="R44" s="82"/>
      <c r="S44" s="62">
        <f t="shared" si="0"/>
        <v>0.88888888888888884</v>
      </c>
      <c r="U44" s="43"/>
    </row>
    <row r="45" spans="2:21" x14ac:dyDescent="0.35">
      <c r="B45" s="49">
        <v>16</v>
      </c>
      <c r="C45" s="50" t="s">
        <v>207</v>
      </c>
      <c r="D45" s="50" t="s">
        <v>93</v>
      </c>
      <c r="E45" s="45" t="s">
        <v>108</v>
      </c>
      <c r="F45" s="50" t="s">
        <v>169</v>
      </c>
      <c r="G45" s="50" t="s">
        <v>95</v>
      </c>
      <c r="H45" s="51" t="s">
        <v>208</v>
      </c>
      <c r="I45" s="52"/>
      <c r="J45" s="52"/>
      <c r="K45" s="52"/>
      <c r="L45" s="53"/>
      <c r="M45" s="82">
        <v>4</v>
      </c>
      <c r="N45" s="82">
        <v>3</v>
      </c>
      <c r="O45" s="82">
        <v>3</v>
      </c>
      <c r="P45" s="82"/>
      <c r="Q45" s="82"/>
      <c r="R45" s="82"/>
      <c r="S45" s="62">
        <f t="shared" si="0"/>
        <v>1</v>
      </c>
      <c r="U45" s="43"/>
    </row>
    <row r="46" spans="2:21" x14ac:dyDescent="0.35">
      <c r="B46" s="49">
        <v>17</v>
      </c>
      <c r="C46" s="50" t="s">
        <v>209</v>
      </c>
      <c r="D46" s="50" t="s">
        <v>125</v>
      </c>
      <c r="E46" s="45" t="s">
        <v>101</v>
      </c>
      <c r="F46" s="50" t="s">
        <v>169</v>
      </c>
      <c r="G46" s="50" t="s">
        <v>195</v>
      </c>
      <c r="H46" s="51" t="s">
        <v>210</v>
      </c>
      <c r="I46" s="52"/>
      <c r="J46" s="52"/>
      <c r="K46" s="52"/>
      <c r="L46" s="53"/>
      <c r="M46" s="82">
        <v>3</v>
      </c>
      <c r="N46" s="82">
        <v>3</v>
      </c>
      <c r="O46" s="82">
        <v>3</v>
      </c>
      <c r="P46" s="82"/>
      <c r="Q46" s="82"/>
      <c r="R46" s="82"/>
      <c r="S46" s="62">
        <f t="shared" si="0"/>
        <v>0.91666666666666663</v>
      </c>
      <c r="U46" s="43"/>
    </row>
    <row r="47" spans="2:21" ht="20.25" customHeight="1" x14ac:dyDescent="0.35">
      <c r="B47" s="49">
        <v>18</v>
      </c>
      <c r="C47" s="50" t="s">
        <v>211</v>
      </c>
      <c r="D47" s="50" t="s">
        <v>129</v>
      </c>
      <c r="E47" s="45" t="s">
        <v>212</v>
      </c>
      <c r="F47" s="50" t="s">
        <v>169</v>
      </c>
      <c r="G47" s="50" t="s">
        <v>116</v>
      </c>
      <c r="H47" s="51" t="s">
        <v>213</v>
      </c>
      <c r="I47" s="52"/>
      <c r="J47" s="52"/>
      <c r="K47" s="52"/>
      <c r="L47" s="53"/>
      <c r="M47" s="82">
        <v>4</v>
      </c>
      <c r="N47" s="82">
        <v>2</v>
      </c>
      <c r="O47" s="82">
        <v>3</v>
      </c>
      <c r="P47" s="82"/>
      <c r="Q47" s="82"/>
      <c r="R47" s="82"/>
      <c r="S47" s="62">
        <f t="shared" si="0"/>
        <v>0.88888888888888884</v>
      </c>
      <c r="U47" s="43"/>
    </row>
    <row r="48" spans="2:21" ht="20.25" customHeight="1" x14ac:dyDescent="0.35">
      <c r="B48" s="49">
        <v>19</v>
      </c>
      <c r="C48" s="50" t="s">
        <v>214</v>
      </c>
      <c r="D48" s="50" t="s">
        <v>215</v>
      </c>
      <c r="E48" s="45" t="s">
        <v>216</v>
      </c>
      <c r="F48" s="50" t="s">
        <v>169</v>
      </c>
      <c r="G48" s="50" t="s">
        <v>116</v>
      </c>
      <c r="H48" s="51" t="s">
        <v>217</v>
      </c>
      <c r="I48" s="52"/>
      <c r="J48" s="52"/>
      <c r="K48" s="52"/>
      <c r="L48" s="53"/>
      <c r="M48" s="82">
        <v>4</v>
      </c>
      <c r="N48" s="82">
        <v>2</v>
      </c>
      <c r="O48" s="82">
        <v>3</v>
      </c>
      <c r="P48" s="82"/>
      <c r="Q48" s="82"/>
      <c r="R48" s="82"/>
      <c r="S48" s="62">
        <f t="shared" si="0"/>
        <v>0.88888888888888884</v>
      </c>
      <c r="U48" s="43"/>
    </row>
    <row r="49" spans="2:21" ht="20.25" customHeight="1" x14ac:dyDescent="0.35">
      <c r="B49" s="49">
        <v>20</v>
      </c>
      <c r="C49" s="50" t="s">
        <v>218</v>
      </c>
      <c r="D49" s="50" t="s">
        <v>135</v>
      </c>
      <c r="E49" s="45" t="s">
        <v>101</v>
      </c>
      <c r="F49" s="50" t="s">
        <v>169</v>
      </c>
      <c r="G49" s="50" t="s">
        <v>116</v>
      </c>
      <c r="H49" s="51" t="s">
        <v>219</v>
      </c>
      <c r="I49" s="52"/>
      <c r="J49" s="52"/>
      <c r="K49" s="52"/>
      <c r="L49" s="53"/>
      <c r="M49" s="82">
        <v>4</v>
      </c>
      <c r="N49" s="82">
        <v>2</v>
      </c>
      <c r="O49" s="82">
        <v>3</v>
      </c>
      <c r="P49" s="82"/>
      <c r="Q49" s="82"/>
      <c r="R49" s="82"/>
      <c r="S49" s="62">
        <f t="shared" si="0"/>
        <v>0.88888888888888884</v>
      </c>
      <c r="U49" s="43"/>
    </row>
    <row r="50" spans="2:21" ht="20.25" customHeight="1" x14ac:dyDescent="0.35">
      <c r="B50" s="49">
        <v>21</v>
      </c>
      <c r="C50" s="50" t="s">
        <v>220</v>
      </c>
      <c r="D50" s="50" t="s">
        <v>112</v>
      </c>
      <c r="E50" s="45" t="s">
        <v>101</v>
      </c>
      <c r="F50" s="50" t="s">
        <v>169</v>
      </c>
      <c r="G50" s="50" t="s">
        <v>116</v>
      </c>
      <c r="H50" s="51" t="s">
        <v>221</v>
      </c>
      <c r="I50" s="52"/>
      <c r="J50" s="52"/>
      <c r="K50" s="52"/>
      <c r="L50" s="53"/>
      <c r="M50" s="82">
        <v>4</v>
      </c>
      <c r="N50" s="82">
        <v>2</v>
      </c>
      <c r="O50" s="82">
        <v>3</v>
      </c>
      <c r="P50" s="82"/>
      <c r="Q50" s="82"/>
      <c r="R50" s="82"/>
      <c r="S50" s="62">
        <f t="shared" si="0"/>
        <v>0.88888888888888884</v>
      </c>
      <c r="U50" s="43"/>
    </row>
    <row r="51" spans="2:21" ht="20.25" customHeight="1" x14ac:dyDescent="0.35">
      <c r="B51" s="49">
        <v>22</v>
      </c>
      <c r="C51" s="50" t="s">
        <v>222</v>
      </c>
      <c r="D51" s="50" t="s">
        <v>185</v>
      </c>
      <c r="E51" s="45" t="s">
        <v>190</v>
      </c>
      <c r="F51" s="50" t="s">
        <v>169</v>
      </c>
      <c r="G51" s="50">
        <v>0</v>
      </c>
      <c r="H51" s="51" t="s">
        <v>223</v>
      </c>
      <c r="I51" s="52"/>
      <c r="J51" s="52"/>
      <c r="K51" s="52"/>
      <c r="L51" s="53"/>
      <c r="M51" s="82">
        <v>4</v>
      </c>
      <c r="N51" s="82">
        <v>2</v>
      </c>
      <c r="O51" s="82">
        <v>3</v>
      </c>
      <c r="P51" s="82"/>
      <c r="Q51" s="82"/>
      <c r="R51" s="82"/>
      <c r="S51" s="62">
        <f t="shared" si="0"/>
        <v>0.88888888888888884</v>
      </c>
      <c r="U51" s="43"/>
    </row>
    <row r="52" spans="2:21" ht="20.25" customHeight="1" x14ac:dyDescent="0.35">
      <c r="B52" s="49">
        <v>23</v>
      </c>
      <c r="C52" s="50" t="s">
        <v>224</v>
      </c>
      <c r="D52" s="50" t="s">
        <v>135</v>
      </c>
      <c r="E52" s="45" t="s">
        <v>101</v>
      </c>
      <c r="F52" s="50" t="s">
        <v>169</v>
      </c>
      <c r="G52" s="50" t="s">
        <v>116</v>
      </c>
      <c r="H52" s="51" t="s">
        <v>225</v>
      </c>
      <c r="I52" s="52"/>
      <c r="J52" s="52"/>
      <c r="K52" s="52"/>
      <c r="L52" s="53"/>
      <c r="M52" s="82">
        <v>4</v>
      </c>
      <c r="N52" s="82">
        <v>2</v>
      </c>
      <c r="O52" s="82">
        <v>3</v>
      </c>
      <c r="P52" s="82"/>
      <c r="Q52" s="82"/>
      <c r="R52" s="82"/>
      <c r="S52" s="62">
        <f t="shared" si="0"/>
        <v>0.88888888888888884</v>
      </c>
      <c r="U52" s="43"/>
    </row>
    <row r="53" spans="2:21" ht="20.25" customHeight="1" x14ac:dyDescent="0.35">
      <c r="B53" s="49">
        <v>24</v>
      </c>
      <c r="C53" s="50" t="s">
        <v>226</v>
      </c>
      <c r="D53" s="50" t="s">
        <v>227</v>
      </c>
      <c r="E53" s="45" t="s">
        <v>180</v>
      </c>
      <c r="F53" s="50" t="s">
        <v>169</v>
      </c>
      <c r="G53" s="50" t="s">
        <v>195</v>
      </c>
      <c r="H53" s="51" t="s">
        <v>228</v>
      </c>
      <c r="I53" s="52"/>
      <c r="J53" s="52"/>
      <c r="K53" s="52"/>
      <c r="L53" s="53"/>
      <c r="M53" s="82">
        <v>4</v>
      </c>
      <c r="N53" s="82">
        <v>3</v>
      </c>
      <c r="O53" s="82">
        <v>3</v>
      </c>
      <c r="P53" s="82"/>
      <c r="Q53" s="82"/>
      <c r="R53" s="82"/>
      <c r="S53" s="62">
        <f t="shared" si="0"/>
        <v>1</v>
      </c>
      <c r="U53" s="43"/>
    </row>
    <row r="54" spans="2:21" ht="20.25" customHeight="1" x14ac:dyDescent="0.35">
      <c r="B54" s="49">
        <v>25</v>
      </c>
      <c r="C54" s="50" t="s">
        <v>229</v>
      </c>
      <c r="D54" s="50" t="s">
        <v>112</v>
      </c>
      <c r="E54" s="45" t="s">
        <v>101</v>
      </c>
      <c r="F54" s="50" t="s">
        <v>169</v>
      </c>
      <c r="G54" s="50" t="s">
        <v>116</v>
      </c>
      <c r="H54" s="51" t="s">
        <v>230</v>
      </c>
      <c r="I54" s="52"/>
      <c r="J54" s="52"/>
      <c r="K54" s="52"/>
      <c r="L54" s="53"/>
      <c r="M54" s="82">
        <v>4</v>
      </c>
      <c r="N54" s="82">
        <v>2</v>
      </c>
      <c r="O54" s="82">
        <v>3</v>
      </c>
      <c r="P54" s="82"/>
      <c r="Q54" s="82"/>
      <c r="R54" s="82"/>
      <c r="S54" s="62">
        <f t="shared" si="0"/>
        <v>0.88888888888888884</v>
      </c>
      <c r="U54" s="43"/>
    </row>
    <row r="55" spans="2:21" ht="20.25" customHeight="1" x14ac:dyDescent="0.35">
      <c r="B55" s="49">
        <v>26</v>
      </c>
      <c r="C55" s="50" t="s">
        <v>231</v>
      </c>
      <c r="D55" s="50" t="s">
        <v>112</v>
      </c>
      <c r="E55" s="45" t="s">
        <v>199</v>
      </c>
      <c r="F55" s="50" t="s">
        <v>169</v>
      </c>
      <c r="G55" s="50" t="s">
        <v>116</v>
      </c>
      <c r="H55" s="51" t="s">
        <v>232</v>
      </c>
      <c r="I55" s="52"/>
      <c r="J55" s="52"/>
      <c r="K55" s="52"/>
      <c r="L55" s="53"/>
      <c r="M55" s="82">
        <v>4</v>
      </c>
      <c r="N55" s="82">
        <v>2</v>
      </c>
      <c r="O55" s="82">
        <v>3</v>
      </c>
      <c r="P55" s="82"/>
      <c r="Q55" s="82"/>
      <c r="R55" s="82"/>
      <c r="S55" s="62">
        <f t="shared" si="0"/>
        <v>0.88888888888888884</v>
      </c>
      <c r="U55" s="43"/>
    </row>
    <row r="56" spans="2:21" x14ac:dyDescent="0.35">
      <c r="B56" s="49">
        <v>27</v>
      </c>
      <c r="C56" s="50" t="s">
        <v>233</v>
      </c>
      <c r="D56" s="50" t="s">
        <v>112</v>
      </c>
      <c r="E56" s="45" t="s">
        <v>101</v>
      </c>
      <c r="F56" s="50" t="s">
        <v>169</v>
      </c>
      <c r="G56" s="50" t="s">
        <v>116</v>
      </c>
      <c r="H56" s="51" t="s">
        <v>234</v>
      </c>
      <c r="I56" s="52"/>
      <c r="J56" s="52"/>
      <c r="K56" s="52"/>
      <c r="L56" s="53"/>
      <c r="M56" s="82">
        <v>3</v>
      </c>
      <c r="N56" s="82">
        <v>3</v>
      </c>
      <c r="O56" s="82">
        <v>3</v>
      </c>
      <c r="P56" s="82"/>
      <c r="Q56" s="82"/>
      <c r="R56" s="82"/>
      <c r="S56" s="62">
        <f t="shared" si="0"/>
        <v>0.91666666666666663</v>
      </c>
      <c r="U56" s="43"/>
    </row>
    <row r="57" spans="2:21" x14ac:dyDescent="0.35">
      <c r="B57" s="49">
        <v>28</v>
      </c>
      <c r="C57" s="50" t="s">
        <v>235</v>
      </c>
      <c r="D57" s="50" t="s">
        <v>151</v>
      </c>
      <c r="E57" s="45" t="s">
        <v>101</v>
      </c>
      <c r="F57" s="50" t="s">
        <v>169</v>
      </c>
      <c r="G57" s="50" t="s">
        <v>116</v>
      </c>
      <c r="H57" s="51" t="s">
        <v>236</v>
      </c>
      <c r="I57" s="52"/>
      <c r="J57" s="52"/>
      <c r="K57" s="52"/>
      <c r="L57" s="53"/>
      <c r="M57" s="82">
        <v>4</v>
      </c>
      <c r="N57" s="82">
        <v>3</v>
      </c>
      <c r="O57" s="82">
        <v>2</v>
      </c>
      <c r="P57" s="82">
        <v>2</v>
      </c>
      <c r="Q57" s="82">
        <v>2</v>
      </c>
      <c r="R57" s="82">
        <v>2.25</v>
      </c>
      <c r="S57" s="62">
        <f t="shared" si="0"/>
        <v>0.79166666666666663</v>
      </c>
      <c r="U57" s="43"/>
    </row>
    <row r="58" spans="2:21" x14ac:dyDescent="0.35">
      <c r="B58" s="49">
        <v>29</v>
      </c>
      <c r="C58" s="50" t="s">
        <v>237</v>
      </c>
      <c r="D58" s="50" t="s">
        <v>238</v>
      </c>
      <c r="E58" s="45" t="s">
        <v>101</v>
      </c>
      <c r="F58" s="50" t="s">
        <v>169</v>
      </c>
      <c r="G58" s="50" t="s">
        <v>116</v>
      </c>
      <c r="H58" s="51" t="s">
        <v>239</v>
      </c>
      <c r="I58" s="52"/>
      <c r="J58" s="52"/>
      <c r="K58" s="52"/>
      <c r="L58" s="53"/>
      <c r="M58" s="82">
        <v>4</v>
      </c>
      <c r="N58" s="82">
        <v>1</v>
      </c>
      <c r="O58" s="82">
        <v>3</v>
      </c>
      <c r="P58" s="82"/>
      <c r="Q58" s="82"/>
      <c r="R58" s="82"/>
      <c r="S58" s="62">
        <f t="shared" si="0"/>
        <v>0.77777777777777768</v>
      </c>
      <c r="U58" s="43"/>
    </row>
    <row r="59" spans="2:21" x14ac:dyDescent="0.35">
      <c r="B59" s="49">
        <v>30</v>
      </c>
      <c r="C59" s="50" t="s">
        <v>240</v>
      </c>
      <c r="D59" s="50" t="s">
        <v>238</v>
      </c>
      <c r="E59" s="45" t="s">
        <v>199</v>
      </c>
      <c r="F59" s="50" t="s">
        <v>169</v>
      </c>
      <c r="G59" s="50" t="s">
        <v>116</v>
      </c>
      <c r="H59" s="51" t="s">
        <v>241</v>
      </c>
      <c r="I59" s="52"/>
      <c r="J59" s="52"/>
      <c r="K59" s="52"/>
      <c r="L59" s="53"/>
      <c r="M59" s="82">
        <v>4</v>
      </c>
      <c r="N59" s="82">
        <v>1</v>
      </c>
      <c r="O59" s="82">
        <v>3</v>
      </c>
      <c r="P59" s="82"/>
      <c r="Q59" s="82"/>
      <c r="R59" s="82"/>
      <c r="S59" s="62">
        <f t="shared" si="0"/>
        <v>0.77777777777777768</v>
      </c>
      <c r="U59" s="43"/>
    </row>
    <row r="60" spans="2:21" x14ac:dyDescent="0.35">
      <c r="B60" s="49">
        <v>31</v>
      </c>
      <c r="C60" s="50" t="s">
        <v>242</v>
      </c>
      <c r="D60" s="50" t="s">
        <v>97</v>
      </c>
      <c r="E60" s="45" t="s">
        <v>199</v>
      </c>
      <c r="F60" s="50" t="s">
        <v>169</v>
      </c>
      <c r="G60" s="50" t="s">
        <v>116</v>
      </c>
      <c r="H60" s="51" t="s">
        <v>243</v>
      </c>
      <c r="I60" s="52"/>
      <c r="J60" s="52"/>
      <c r="K60" s="52"/>
      <c r="L60" s="53"/>
      <c r="M60" s="82">
        <v>2</v>
      </c>
      <c r="N60" s="82">
        <v>3</v>
      </c>
      <c r="O60" s="82">
        <v>3</v>
      </c>
      <c r="P60" s="82"/>
      <c r="Q60" s="82"/>
      <c r="R60" s="82"/>
      <c r="S60" s="62">
        <f t="shared" si="0"/>
        <v>0.83333333333333337</v>
      </c>
      <c r="U60" s="43"/>
    </row>
    <row r="61" spans="2:21" x14ac:dyDescent="0.35">
      <c r="B61" s="49">
        <v>32</v>
      </c>
      <c r="C61" s="50" t="s">
        <v>244</v>
      </c>
      <c r="D61" s="50" t="s">
        <v>106</v>
      </c>
      <c r="E61" s="45" t="s">
        <v>245</v>
      </c>
      <c r="F61" s="50" t="s">
        <v>169</v>
      </c>
      <c r="G61" s="50">
        <v>0</v>
      </c>
      <c r="H61" s="51" t="s">
        <v>246</v>
      </c>
      <c r="I61" s="52"/>
      <c r="J61" s="52"/>
      <c r="K61" s="52"/>
      <c r="L61" s="53"/>
      <c r="M61" s="82">
        <v>4</v>
      </c>
      <c r="N61" s="82">
        <v>3</v>
      </c>
      <c r="O61" s="82">
        <v>2</v>
      </c>
      <c r="P61" s="82"/>
      <c r="Q61" s="82"/>
      <c r="R61" s="82"/>
      <c r="S61" s="62">
        <f t="shared" si="0"/>
        <v>0.88888888888888884</v>
      </c>
      <c r="U61" s="43"/>
    </row>
    <row r="62" spans="2:21" x14ac:dyDescent="0.35">
      <c r="B62" s="49">
        <v>33</v>
      </c>
      <c r="C62" s="50" t="s">
        <v>247</v>
      </c>
      <c r="D62" s="50" t="s">
        <v>185</v>
      </c>
      <c r="E62" s="45" t="s">
        <v>101</v>
      </c>
      <c r="F62" s="50" t="s">
        <v>169</v>
      </c>
      <c r="G62" s="50">
        <v>0</v>
      </c>
      <c r="H62" s="51" t="s">
        <v>248</v>
      </c>
      <c r="I62" s="52"/>
      <c r="J62" s="52"/>
      <c r="K62" s="52"/>
      <c r="L62" s="53"/>
      <c r="M62" s="82">
        <v>3</v>
      </c>
      <c r="N62" s="82">
        <v>2</v>
      </c>
      <c r="O62" s="82">
        <v>2</v>
      </c>
      <c r="P62" s="82"/>
      <c r="Q62" s="82"/>
      <c r="R62" s="82"/>
      <c r="S62" s="62">
        <f t="shared" si="0"/>
        <v>0.69444444444444431</v>
      </c>
      <c r="U62" s="43"/>
    </row>
    <row r="63" spans="2:21" x14ac:dyDescent="0.35">
      <c r="B63" s="49">
        <v>34</v>
      </c>
      <c r="C63" s="50" t="s">
        <v>249</v>
      </c>
      <c r="D63" s="50" t="s">
        <v>144</v>
      </c>
      <c r="E63" s="45" t="s">
        <v>250</v>
      </c>
      <c r="F63" s="50" t="s">
        <v>169</v>
      </c>
      <c r="G63" s="50" t="s">
        <v>251</v>
      </c>
      <c r="H63" s="51" t="s">
        <v>252</v>
      </c>
      <c r="I63" s="52"/>
      <c r="J63" s="52"/>
      <c r="K63" s="52"/>
      <c r="L63" s="53"/>
      <c r="M63" s="82">
        <v>4</v>
      </c>
      <c r="N63" s="82">
        <v>3</v>
      </c>
      <c r="O63" s="82">
        <v>2</v>
      </c>
      <c r="P63" s="82"/>
      <c r="Q63" s="82"/>
      <c r="R63" s="82"/>
      <c r="S63" s="62">
        <f t="shared" si="0"/>
        <v>0.88888888888888884</v>
      </c>
      <c r="U63" s="43"/>
    </row>
    <row r="64" spans="2:21" x14ac:dyDescent="0.35">
      <c r="B64" s="49">
        <v>35</v>
      </c>
      <c r="C64" s="50" t="s">
        <v>253</v>
      </c>
      <c r="D64" s="50" t="s">
        <v>106</v>
      </c>
      <c r="E64" s="45" t="s">
        <v>250</v>
      </c>
      <c r="F64" s="50" t="s">
        <v>169</v>
      </c>
      <c r="G64" s="50">
        <v>0</v>
      </c>
      <c r="H64" s="51" t="s">
        <v>254</v>
      </c>
      <c r="I64" s="52"/>
      <c r="J64" s="52"/>
      <c r="K64" s="52"/>
      <c r="L64" s="53"/>
      <c r="M64" s="82">
        <v>4</v>
      </c>
      <c r="N64" s="82">
        <v>3</v>
      </c>
      <c r="O64" s="82">
        <v>2</v>
      </c>
      <c r="P64" s="82"/>
      <c r="Q64" s="82"/>
      <c r="R64" s="82"/>
      <c r="S64" s="62">
        <f t="shared" si="0"/>
        <v>0.88888888888888884</v>
      </c>
      <c r="U64" s="43"/>
    </row>
    <row r="65" spans="2:21" x14ac:dyDescent="0.35">
      <c r="B65" s="49">
        <v>36</v>
      </c>
      <c r="C65" s="50" t="s">
        <v>255</v>
      </c>
      <c r="D65" s="50" t="s">
        <v>97</v>
      </c>
      <c r="E65" s="45" t="s">
        <v>113</v>
      </c>
      <c r="F65" s="50" t="s">
        <v>169</v>
      </c>
      <c r="G65" s="50" t="s">
        <v>95</v>
      </c>
      <c r="H65" s="51" t="s">
        <v>256</v>
      </c>
      <c r="I65" s="52"/>
      <c r="J65" s="52"/>
      <c r="K65" s="52"/>
      <c r="L65" s="53"/>
      <c r="M65" s="82">
        <v>4</v>
      </c>
      <c r="N65" s="82">
        <v>2</v>
      </c>
      <c r="O65" s="82">
        <v>3</v>
      </c>
      <c r="P65" s="82"/>
      <c r="Q65" s="82"/>
      <c r="R65" s="82"/>
      <c r="S65" s="62">
        <f t="shared" si="0"/>
        <v>0.88888888888888884</v>
      </c>
      <c r="U65" s="43"/>
    </row>
    <row r="66" spans="2:21" x14ac:dyDescent="0.35">
      <c r="B66" s="49">
        <v>37</v>
      </c>
      <c r="C66" s="50" t="s">
        <v>257</v>
      </c>
      <c r="D66" s="50" t="s">
        <v>198</v>
      </c>
      <c r="E66" s="45" t="s">
        <v>199</v>
      </c>
      <c r="F66" s="50" t="s">
        <v>169</v>
      </c>
      <c r="G66" s="50" t="s">
        <v>195</v>
      </c>
      <c r="H66" s="51" t="s">
        <v>258</v>
      </c>
      <c r="I66" s="52"/>
      <c r="J66" s="52"/>
      <c r="K66" s="52"/>
      <c r="L66" s="53"/>
      <c r="M66" s="82">
        <v>4</v>
      </c>
      <c r="N66" s="82">
        <v>2</v>
      </c>
      <c r="O66" s="82">
        <v>3</v>
      </c>
      <c r="P66" s="82"/>
      <c r="Q66" s="82"/>
      <c r="R66" s="82"/>
      <c r="S66" s="62">
        <f t="shared" si="0"/>
        <v>0.88888888888888884</v>
      </c>
      <c r="U66" s="43"/>
    </row>
    <row r="67" spans="2:21" x14ac:dyDescent="0.35">
      <c r="B67" s="49">
        <v>38</v>
      </c>
      <c r="C67" s="50" t="s">
        <v>259</v>
      </c>
      <c r="D67" s="50" t="s">
        <v>198</v>
      </c>
      <c r="E67" s="45" t="s">
        <v>199</v>
      </c>
      <c r="F67" s="50" t="s">
        <v>169</v>
      </c>
      <c r="G67" s="50" t="s">
        <v>195</v>
      </c>
      <c r="H67" s="51" t="s">
        <v>260</v>
      </c>
      <c r="I67" s="52"/>
      <c r="J67" s="52"/>
      <c r="K67" s="52"/>
      <c r="L67" s="53"/>
      <c r="M67" s="82">
        <v>3</v>
      </c>
      <c r="N67" s="82">
        <v>2</v>
      </c>
      <c r="O67" s="82">
        <v>3</v>
      </c>
      <c r="P67" s="82"/>
      <c r="Q67" s="82"/>
      <c r="R67" s="82"/>
      <c r="S67" s="62">
        <f t="shared" si="0"/>
        <v>0.80555555555555547</v>
      </c>
      <c r="U67" s="43"/>
    </row>
    <row r="68" spans="2:21" x14ac:dyDescent="0.35">
      <c r="B68" s="49">
        <v>39</v>
      </c>
      <c r="C68" s="50" t="s">
        <v>261</v>
      </c>
      <c r="D68" s="50" t="s">
        <v>151</v>
      </c>
      <c r="E68" s="45" t="s">
        <v>245</v>
      </c>
      <c r="F68" s="50" t="s">
        <v>169</v>
      </c>
      <c r="G68" s="50" t="s">
        <v>110</v>
      </c>
      <c r="H68" s="51" t="s">
        <v>262</v>
      </c>
      <c r="I68" s="52"/>
      <c r="J68" s="52"/>
      <c r="K68" s="52"/>
      <c r="L68" s="53"/>
      <c r="M68" s="82">
        <v>4</v>
      </c>
      <c r="N68" s="82">
        <v>3</v>
      </c>
      <c r="O68" s="82">
        <v>3</v>
      </c>
      <c r="P68" s="82"/>
      <c r="Q68" s="82"/>
      <c r="R68" s="82"/>
      <c r="S68" s="62">
        <f t="shared" si="0"/>
        <v>1</v>
      </c>
      <c r="U68" s="43"/>
    </row>
    <row r="69" spans="2:21" x14ac:dyDescent="0.35">
      <c r="B69" s="49">
        <v>40</v>
      </c>
      <c r="C69" s="50" t="s">
        <v>263</v>
      </c>
      <c r="D69" s="50" t="s">
        <v>198</v>
      </c>
      <c r="E69" s="45" t="s">
        <v>101</v>
      </c>
      <c r="F69" s="50" t="s">
        <v>169</v>
      </c>
      <c r="G69" s="50" t="s">
        <v>116</v>
      </c>
      <c r="H69" s="51" t="s">
        <v>264</v>
      </c>
      <c r="I69" s="52"/>
      <c r="J69" s="52"/>
      <c r="K69" s="52"/>
      <c r="L69" s="53"/>
      <c r="M69" s="82">
        <v>3</v>
      </c>
      <c r="N69" s="82">
        <v>2</v>
      </c>
      <c r="O69" s="82">
        <v>3</v>
      </c>
      <c r="P69" s="82"/>
      <c r="Q69" s="82"/>
      <c r="R69" s="82"/>
      <c r="S69" s="62">
        <f t="shared" si="0"/>
        <v>0.80555555555555547</v>
      </c>
      <c r="U69" s="43"/>
    </row>
    <row r="70" spans="2:21" x14ac:dyDescent="0.35">
      <c r="B70" s="49">
        <v>41</v>
      </c>
      <c r="C70" s="50" t="s">
        <v>265</v>
      </c>
      <c r="D70" s="50" t="s">
        <v>129</v>
      </c>
      <c r="E70" s="45" t="s">
        <v>101</v>
      </c>
      <c r="F70" s="50" t="s">
        <v>169</v>
      </c>
      <c r="G70" s="50" t="s">
        <v>116</v>
      </c>
      <c r="H70" s="51" t="s">
        <v>266</v>
      </c>
      <c r="I70" s="52"/>
      <c r="J70" s="52"/>
      <c r="K70" s="52"/>
      <c r="L70" s="53"/>
      <c r="M70" s="82">
        <v>4</v>
      </c>
      <c r="N70" s="82">
        <v>2</v>
      </c>
      <c r="O70" s="82">
        <v>3</v>
      </c>
      <c r="P70" s="82"/>
      <c r="Q70" s="82"/>
      <c r="R70" s="82"/>
      <c r="S70" s="62">
        <f t="shared" si="0"/>
        <v>0.88888888888888884</v>
      </c>
      <c r="U70" s="43"/>
    </row>
    <row r="71" spans="2:21" x14ac:dyDescent="0.35">
      <c r="B71" s="49">
        <v>42</v>
      </c>
      <c r="C71" s="50" t="s">
        <v>267</v>
      </c>
      <c r="D71" s="50" t="s">
        <v>112</v>
      </c>
      <c r="E71" s="45" t="s">
        <v>101</v>
      </c>
      <c r="F71" s="50" t="s">
        <v>169</v>
      </c>
      <c r="G71" s="50" t="s">
        <v>268</v>
      </c>
      <c r="H71" s="51" t="s">
        <v>234</v>
      </c>
      <c r="I71" s="52"/>
      <c r="J71" s="52"/>
      <c r="K71" s="52"/>
      <c r="L71" s="53"/>
      <c r="M71" s="82">
        <v>3</v>
      </c>
      <c r="N71" s="82">
        <v>3</v>
      </c>
      <c r="O71" s="82">
        <v>3</v>
      </c>
      <c r="P71" s="82"/>
      <c r="Q71" s="82"/>
      <c r="R71" s="82"/>
      <c r="S71" s="62">
        <f t="shared" si="0"/>
        <v>0.91666666666666663</v>
      </c>
      <c r="U71" s="43"/>
    </row>
    <row r="72" spans="2:21" x14ac:dyDescent="0.35">
      <c r="B72" s="49">
        <v>43</v>
      </c>
      <c r="C72" s="50" t="s">
        <v>269</v>
      </c>
      <c r="D72" s="50" t="s">
        <v>165</v>
      </c>
      <c r="E72" s="45" t="s">
        <v>101</v>
      </c>
      <c r="F72" s="50" t="s">
        <v>169</v>
      </c>
      <c r="G72" s="50" t="s">
        <v>195</v>
      </c>
      <c r="H72" s="51" t="s">
        <v>270</v>
      </c>
      <c r="I72" s="52"/>
      <c r="J72" s="52"/>
      <c r="K72" s="52"/>
      <c r="L72" s="53"/>
      <c r="M72" s="82">
        <v>4</v>
      </c>
      <c r="N72" s="82">
        <v>2</v>
      </c>
      <c r="O72" s="82">
        <v>3</v>
      </c>
      <c r="P72" s="82"/>
      <c r="Q72" s="82"/>
      <c r="R72" s="82"/>
      <c r="S72" s="62">
        <f t="shared" si="0"/>
        <v>0.88888888888888884</v>
      </c>
      <c r="U72" s="43"/>
    </row>
    <row r="73" spans="2:21" x14ac:dyDescent="0.35">
      <c r="B73" s="49">
        <v>44</v>
      </c>
      <c r="C73" s="50" t="s">
        <v>271</v>
      </c>
      <c r="D73" s="50" t="s">
        <v>97</v>
      </c>
      <c r="E73" s="45" t="s">
        <v>199</v>
      </c>
      <c r="F73" s="50" t="s">
        <v>169</v>
      </c>
      <c r="G73" s="50" t="s">
        <v>116</v>
      </c>
      <c r="H73" s="51" t="s">
        <v>272</v>
      </c>
      <c r="I73" s="52"/>
      <c r="J73" s="52"/>
      <c r="K73" s="52"/>
      <c r="L73" s="53"/>
      <c r="M73" s="82">
        <v>2</v>
      </c>
      <c r="N73" s="82">
        <v>3</v>
      </c>
      <c r="O73" s="82">
        <v>3</v>
      </c>
      <c r="P73" s="82"/>
      <c r="Q73" s="82"/>
      <c r="R73" s="82"/>
      <c r="S73" s="62">
        <f t="shared" si="0"/>
        <v>0.83333333333333337</v>
      </c>
      <c r="U73" s="43"/>
    </row>
    <row r="74" spans="2:21" x14ac:dyDescent="0.35">
      <c r="B74" s="49">
        <v>45</v>
      </c>
      <c r="C74" s="50" t="s">
        <v>273</v>
      </c>
      <c r="D74" s="50" t="s">
        <v>97</v>
      </c>
      <c r="E74" s="45" t="s">
        <v>199</v>
      </c>
      <c r="F74" s="50" t="s">
        <v>169</v>
      </c>
      <c r="G74" s="50" t="s">
        <v>95</v>
      </c>
      <c r="H74" s="51" t="s">
        <v>274</v>
      </c>
      <c r="I74" s="52"/>
      <c r="J74" s="52"/>
      <c r="K74" s="52"/>
      <c r="L74" s="53"/>
      <c r="M74" s="82">
        <v>4</v>
      </c>
      <c r="N74" s="82">
        <v>2</v>
      </c>
      <c r="O74" s="82">
        <v>3</v>
      </c>
      <c r="P74" s="82"/>
      <c r="Q74" s="82"/>
      <c r="R74" s="82"/>
      <c r="S74" s="62">
        <f t="shared" si="0"/>
        <v>0.88888888888888884</v>
      </c>
      <c r="U74" s="43"/>
    </row>
    <row r="75" spans="2:21" x14ac:dyDescent="0.35">
      <c r="B75" s="49">
        <v>46</v>
      </c>
      <c r="C75" s="50" t="s">
        <v>275</v>
      </c>
      <c r="D75" s="50" t="s">
        <v>154</v>
      </c>
      <c r="E75" s="45" t="s">
        <v>199</v>
      </c>
      <c r="F75" s="50" t="s">
        <v>169</v>
      </c>
      <c r="G75" s="50" t="s">
        <v>116</v>
      </c>
      <c r="H75" s="51" t="s">
        <v>276</v>
      </c>
      <c r="I75" s="52"/>
      <c r="J75" s="52"/>
      <c r="K75" s="52"/>
      <c r="L75" s="53"/>
      <c r="M75" s="82">
        <v>3</v>
      </c>
      <c r="N75" s="82">
        <v>2</v>
      </c>
      <c r="O75" s="82">
        <v>3</v>
      </c>
      <c r="P75" s="82"/>
      <c r="Q75" s="82"/>
      <c r="R75" s="82"/>
      <c r="S75" s="62">
        <f t="shared" si="0"/>
        <v>0.80555555555555547</v>
      </c>
      <c r="U75" s="43"/>
    </row>
    <row r="76" spans="2:21" x14ac:dyDescent="0.35">
      <c r="B76" s="49">
        <v>47</v>
      </c>
      <c r="C76" s="50" t="s">
        <v>277</v>
      </c>
      <c r="D76" s="50" t="s">
        <v>140</v>
      </c>
      <c r="E76" s="45" t="s">
        <v>250</v>
      </c>
      <c r="F76" s="50" t="s">
        <v>169</v>
      </c>
      <c r="G76" s="50" t="s">
        <v>116</v>
      </c>
      <c r="H76" s="51" t="s">
        <v>278</v>
      </c>
      <c r="I76" s="52"/>
      <c r="J76" s="52"/>
      <c r="K76" s="52"/>
      <c r="L76" s="53"/>
      <c r="M76" s="82">
        <v>4</v>
      </c>
      <c r="N76" s="82">
        <v>1</v>
      </c>
      <c r="O76" s="82">
        <v>3</v>
      </c>
      <c r="P76" s="82"/>
      <c r="Q76" s="82"/>
      <c r="R76" s="82"/>
      <c r="S76" s="62">
        <f t="shared" si="0"/>
        <v>0.77777777777777768</v>
      </c>
      <c r="U76" s="43"/>
    </row>
    <row r="77" spans="2:21" x14ac:dyDescent="0.35">
      <c r="B77" s="49">
        <v>48</v>
      </c>
      <c r="C77" s="50" t="s">
        <v>279</v>
      </c>
      <c r="D77" s="50" t="s">
        <v>140</v>
      </c>
      <c r="E77" s="45" t="s">
        <v>199</v>
      </c>
      <c r="F77" s="50" t="s">
        <v>169</v>
      </c>
      <c r="G77" s="50" t="s">
        <v>116</v>
      </c>
      <c r="H77" s="51" t="s">
        <v>280</v>
      </c>
      <c r="I77" s="52"/>
      <c r="J77" s="52"/>
      <c r="K77" s="52"/>
      <c r="L77" s="53"/>
      <c r="M77" s="82">
        <v>4</v>
      </c>
      <c r="N77" s="82">
        <v>1</v>
      </c>
      <c r="O77" s="82">
        <v>3</v>
      </c>
      <c r="P77" s="82"/>
      <c r="Q77" s="82"/>
      <c r="R77" s="82"/>
      <c r="S77" s="62">
        <f t="shared" si="0"/>
        <v>0.77777777777777768</v>
      </c>
      <c r="U77" s="43"/>
    </row>
    <row r="78" spans="2:21" x14ac:dyDescent="0.35">
      <c r="B78" s="49">
        <v>49</v>
      </c>
      <c r="C78" s="50" t="s">
        <v>281</v>
      </c>
      <c r="D78" s="50" t="s">
        <v>185</v>
      </c>
      <c r="E78" s="45" t="s">
        <v>250</v>
      </c>
      <c r="F78" s="50" t="s">
        <v>169</v>
      </c>
      <c r="G78" s="50">
        <v>0</v>
      </c>
      <c r="H78" s="51" t="s">
        <v>282</v>
      </c>
      <c r="I78" s="52"/>
      <c r="J78" s="52"/>
      <c r="K78" s="52"/>
      <c r="L78" s="53"/>
      <c r="M78" s="82">
        <v>4</v>
      </c>
      <c r="N78" s="82">
        <v>1</v>
      </c>
      <c r="O78" s="82">
        <v>3</v>
      </c>
      <c r="P78" s="82"/>
      <c r="Q78" s="82"/>
      <c r="R78" s="82"/>
      <c r="S78" s="62">
        <f t="shared" si="0"/>
        <v>0.77777777777777768</v>
      </c>
      <c r="U78" s="43"/>
    </row>
    <row r="79" spans="2:21" ht="15" thickBot="1" x14ac:dyDescent="0.4">
      <c r="B79" s="54">
        <v>50</v>
      </c>
      <c r="C79" s="55" t="s">
        <v>283</v>
      </c>
      <c r="D79" s="55" t="s">
        <v>129</v>
      </c>
      <c r="E79" s="55" t="s">
        <v>199</v>
      </c>
      <c r="F79" s="55" t="s">
        <v>169</v>
      </c>
      <c r="G79" s="55" t="s">
        <v>116</v>
      </c>
      <c r="H79" s="56" t="s">
        <v>284</v>
      </c>
      <c r="I79" s="57"/>
      <c r="J79" s="57"/>
      <c r="K79" s="57"/>
      <c r="L79" s="58"/>
      <c r="M79" s="83">
        <v>3</v>
      </c>
      <c r="N79" s="83">
        <v>2</v>
      </c>
      <c r="O79" s="83">
        <v>2</v>
      </c>
      <c r="P79" s="83"/>
      <c r="Q79" s="83"/>
      <c r="R79" s="83"/>
      <c r="S79" s="62">
        <f t="shared" si="0"/>
        <v>0.69444444444444431</v>
      </c>
      <c r="U79" s="43"/>
    </row>
  </sheetData>
  <sheetProtection sheet="1" objects="1" scenarios="1" selectLockedCells="1"/>
  <mergeCells count="18">
    <mergeCell ref="G22:J22"/>
    <mergeCell ref="G23:J23"/>
    <mergeCell ref="G24:J24"/>
    <mergeCell ref="G25:J25"/>
    <mergeCell ref="D8:I8"/>
    <mergeCell ref="D10:I10"/>
    <mergeCell ref="D9:J9"/>
    <mergeCell ref="D11:J11"/>
    <mergeCell ref="G15:J15"/>
    <mergeCell ref="G17:J17"/>
    <mergeCell ref="G18:J18"/>
    <mergeCell ref="G19:J19"/>
    <mergeCell ref="G20:J20"/>
    <mergeCell ref="D5:E5"/>
    <mergeCell ref="D7:J7"/>
    <mergeCell ref="G12:J12"/>
    <mergeCell ref="G13:J13"/>
    <mergeCell ref="G14:J14"/>
  </mergeCells>
  <conditionalFormatting sqref="M30:R79">
    <cfRule type="cellIs" dxfId="3" priority="1" operator="equal">
      <formula>""</formula>
    </cfRule>
  </conditionalFormatting>
  <conditionalFormatting sqref="S30:S79">
    <cfRule type="dataBar" priority="3">
      <dataBar>
        <cfvo type="min"/>
        <cfvo type="max"/>
        <color rgb="FF00B050"/>
      </dataBar>
      <extLst>
        <ext xmlns:x14="http://schemas.microsoft.com/office/spreadsheetml/2009/9/main" uri="{B025F937-C7B1-47D3-B67F-A62EFF666E3E}">
          <x14:id>{1F19A125-990C-4CB8-BFA1-C6CF766B1ED8}</x14:id>
        </ext>
      </extLst>
    </cfRule>
  </conditionalFormatting>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dataBar" id="{1F19A125-990C-4CB8-BFA1-C6CF766B1ED8}">
            <x14:dataBar minLength="0" maxLength="100" gradient="0">
              <x14:cfvo type="autoMin"/>
              <x14:cfvo type="autoMax"/>
              <x14:negativeFillColor rgb="FFFF0000"/>
              <x14:axisColor rgb="FF000000"/>
            </x14:dataBar>
          </x14:cfRule>
          <xm:sqref>S30:S79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CB79A-C4D2-4FD2-8127-66A3C471BF93}">
  <dimension ref="A1:V79"/>
  <sheetViews>
    <sheetView topLeftCell="A13" workbookViewId="0">
      <selection activeCell="M30" activeCellId="1" sqref="L26 M30:R79"/>
    </sheetView>
  </sheetViews>
  <sheetFormatPr defaultColWidth="11.453125" defaultRowHeight="14.5" x14ac:dyDescent="0.35"/>
  <cols>
    <col min="1" max="1" width="4.54296875" customWidth="1"/>
    <col min="2" max="2" width="7" customWidth="1"/>
    <col min="3" max="3" width="14.1796875" customWidth="1"/>
    <col min="4" max="4" width="14.81640625" customWidth="1"/>
    <col min="5" max="5" width="24.1796875" customWidth="1"/>
    <col min="6" max="6" width="19.1796875" customWidth="1"/>
    <col min="7" max="7" width="19.453125" customWidth="1"/>
    <col min="10" max="10" width="13.54296875" customWidth="1"/>
    <col min="11" max="11" width="13.453125" customWidth="1"/>
    <col min="12" max="17" width="10.1796875" customWidth="1"/>
    <col min="21" max="21" width="70" customWidth="1"/>
    <col min="23" max="23" width="13" bestFit="1" customWidth="1"/>
    <col min="25" max="25" width="14.81640625" bestFit="1" customWidth="1"/>
    <col min="26" max="26" width="41" customWidth="1"/>
  </cols>
  <sheetData>
    <row r="1" spans="2:22" hidden="1" x14ac:dyDescent="0.35">
      <c r="B1" t="b">
        <v>1</v>
      </c>
      <c r="C1" t="b">
        <v>1</v>
      </c>
      <c r="D1" t="b">
        <v>1</v>
      </c>
      <c r="G1" t="b">
        <v>1</v>
      </c>
      <c r="I1" t="b">
        <v>1</v>
      </c>
      <c r="J1" t="b">
        <v>1</v>
      </c>
      <c r="K1" t="b">
        <v>1</v>
      </c>
      <c r="L1" t="b">
        <v>1</v>
      </c>
      <c r="M1" t="b">
        <v>1</v>
      </c>
      <c r="N1" t="b">
        <v>1</v>
      </c>
      <c r="O1" t="b">
        <v>1</v>
      </c>
      <c r="P1" t="b">
        <v>1</v>
      </c>
      <c r="Q1" t="b">
        <v>1</v>
      </c>
      <c r="R1" t="b">
        <v>1</v>
      </c>
      <c r="S1" t="b">
        <v>1</v>
      </c>
      <c r="T1" t="b">
        <v>1</v>
      </c>
      <c r="U1" t="b">
        <v>1</v>
      </c>
      <c r="V1" t="b">
        <v>1</v>
      </c>
    </row>
    <row r="2" spans="2:22" ht="15" thickBot="1" x14ac:dyDescent="0.4"/>
    <row r="3" spans="2:22" ht="21" x14ac:dyDescent="0.5">
      <c r="B3" s="1" t="s">
        <v>0</v>
      </c>
      <c r="C3" s="2"/>
      <c r="D3" s="2"/>
      <c r="E3" s="2"/>
      <c r="F3" s="2"/>
      <c r="G3" s="2"/>
      <c r="H3" s="2"/>
      <c r="I3" s="2"/>
      <c r="J3" s="2"/>
      <c r="K3" s="2"/>
      <c r="L3" s="3"/>
    </row>
    <row r="4" spans="2:22" ht="12.75" customHeight="1" x14ac:dyDescent="0.5">
      <c r="B4" s="4"/>
      <c r="C4" s="5"/>
      <c r="D4" s="6"/>
      <c r="E4" s="6"/>
      <c r="F4" s="6"/>
      <c r="G4" s="6"/>
      <c r="H4" s="6"/>
      <c r="I4" s="6"/>
      <c r="J4" s="6"/>
      <c r="K4" s="6"/>
      <c r="L4" s="7"/>
    </row>
    <row r="5" spans="2:22" ht="21" x14ac:dyDescent="0.5">
      <c r="B5" s="8"/>
      <c r="C5" s="9" t="s">
        <v>31</v>
      </c>
      <c r="D5" s="59" t="s">
        <v>285</v>
      </c>
      <c r="E5" s="60"/>
      <c r="F5" s="10"/>
      <c r="G5" s="10"/>
      <c r="H5" s="10"/>
      <c r="I5" s="10"/>
      <c r="J5" s="10"/>
      <c r="K5" s="10"/>
      <c r="L5" s="11"/>
    </row>
    <row r="6" spans="2:22" ht="11.25" customHeight="1" x14ac:dyDescent="0.5">
      <c r="B6" s="8"/>
      <c r="C6" s="12"/>
      <c r="D6" s="10"/>
      <c r="E6" s="10"/>
      <c r="F6" s="10"/>
      <c r="G6" s="10"/>
      <c r="H6" s="10"/>
      <c r="I6" s="10"/>
      <c r="J6" s="10"/>
      <c r="K6" s="10"/>
      <c r="L6" s="11"/>
    </row>
    <row r="7" spans="2:22" ht="63.75" customHeight="1" x14ac:dyDescent="0.35">
      <c r="B7" s="13"/>
      <c r="C7" s="14" t="s">
        <v>2</v>
      </c>
      <c r="D7" s="61" t="s">
        <v>3</v>
      </c>
      <c r="E7" s="61"/>
      <c r="F7" s="61"/>
      <c r="G7" s="61"/>
      <c r="H7" s="61"/>
      <c r="I7" s="61"/>
      <c r="J7" s="61"/>
      <c r="K7" s="15" t="s">
        <v>4</v>
      </c>
      <c r="L7" s="16" t="s">
        <v>5</v>
      </c>
      <c r="R7" s="17"/>
    </row>
    <row r="8" spans="2:22" ht="21" customHeight="1" x14ac:dyDescent="0.35">
      <c r="B8" s="18"/>
      <c r="C8" s="19">
        <v>1</v>
      </c>
      <c r="D8" s="63" t="s">
        <v>91</v>
      </c>
      <c r="E8" s="64"/>
      <c r="F8" s="64"/>
      <c r="G8" s="64"/>
      <c r="H8" s="64"/>
      <c r="I8" s="65"/>
      <c r="J8" s="22" t="s">
        <v>6</v>
      </c>
      <c r="K8" s="23" t="s">
        <v>7</v>
      </c>
      <c r="L8" s="78">
        <v>1</v>
      </c>
    </row>
    <row r="9" spans="2:22" ht="23.25" customHeight="1" x14ac:dyDescent="0.35">
      <c r="B9" s="18"/>
      <c r="C9" s="24">
        <v>2</v>
      </c>
      <c r="D9" s="63" t="s">
        <v>8</v>
      </c>
      <c r="E9" s="64"/>
      <c r="F9" s="64"/>
      <c r="G9" s="64"/>
      <c r="H9" s="64"/>
      <c r="I9" s="64"/>
      <c r="J9" s="65"/>
      <c r="K9" s="23" t="s">
        <v>9</v>
      </c>
      <c r="L9" s="79">
        <v>1</v>
      </c>
    </row>
    <row r="10" spans="2:22" ht="23.25" customHeight="1" x14ac:dyDescent="0.35">
      <c r="B10" s="18"/>
      <c r="C10" s="24">
        <v>3</v>
      </c>
      <c r="D10" s="63" t="s">
        <v>92</v>
      </c>
      <c r="E10" s="64"/>
      <c r="F10" s="64"/>
      <c r="G10" s="64"/>
      <c r="H10" s="64"/>
      <c r="I10" s="65"/>
      <c r="J10" s="22" t="s">
        <v>10</v>
      </c>
      <c r="K10" s="23" t="s">
        <v>9</v>
      </c>
      <c r="L10" s="79">
        <v>1</v>
      </c>
      <c r="R10" s="17"/>
    </row>
    <row r="11" spans="2:22" ht="23.25" customHeight="1" x14ac:dyDescent="0.35">
      <c r="B11" s="18"/>
      <c r="C11" s="24">
        <v>4</v>
      </c>
      <c r="D11" s="63" t="s">
        <v>11</v>
      </c>
      <c r="E11" s="64"/>
      <c r="F11" s="64"/>
      <c r="G11" s="64"/>
      <c r="H11" s="64"/>
      <c r="I11" s="64"/>
      <c r="J11" s="65"/>
      <c r="K11" s="26" t="s">
        <v>9</v>
      </c>
      <c r="L11" s="79">
        <v>1</v>
      </c>
    </row>
    <row r="12" spans="2:22" x14ac:dyDescent="0.35">
      <c r="B12" s="18"/>
      <c r="C12" s="27"/>
      <c r="D12" s="27"/>
      <c r="F12" s="27"/>
      <c r="G12" s="63" t="s">
        <v>12</v>
      </c>
      <c r="H12" s="64"/>
      <c r="I12" s="64"/>
      <c r="J12" s="65"/>
      <c r="K12" s="27"/>
      <c r="L12" s="28"/>
    </row>
    <row r="13" spans="2:22" x14ac:dyDescent="0.35">
      <c r="B13" s="18"/>
      <c r="C13" s="27"/>
      <c r="D13" s="27"/>
      <c r="F13" s="27"/>
      <c r="G13" s="63" t="s">
        <v>13</v>
      </c>
      <c r="H13" s="64"/>
      <c r="I13" s="64"/>
      <c r="J13" s="65"/>
      <c r="K13" s="27"/>
      <c r="L13" s="28"/>
      <c r="R13" s="17"/>
    </row>
    <row r="14" spans="2:22" x14ac:dyDescent="0.35">
      <c r="B14" s="18"/>
      <c r="C14" s="27"/>
      <c r="D14" s="27"/>
      <c r="F14" s="27"/>
      <c r="G14" s="63" t="s">
        <v>14</v>
      </c>
      <c r="H14" s="64"/>
      <c r="I14" s="64"/>
      <c r="J14" s="65"/>
      <c r="K14" s="27"/>
      <c r="L14" s="28"/>
    </row>
    <row r="15" spans="2:22" x14ac:dyDescent="0.35">
      <c r="B15" s="18"/>
      <c r="C15" s="27"/>
      <c r="D15" s="27"/>
      <c r="F15" s="27"/>
      <c r="G15" s="63" t="s">
        <v>15</v>
      </c>
      <c r="H15" s="64"/>
      <c r="I15" s="64"/>
      <c r="J15" s="65"/>
      <c r="K15" s="27"/>
      <c r="L15" s="28"/>
    </row>
    <row r="16" spans="2:22" ht="23.25" customHeight="1" x14ac:dyDescent="0.35">
      <c r="B16" s="18"/>
      <c r="C16" s="24">
        <v>5</v>
      </c>
      <c r="D16" s="20" t="s">
        <v>16</v>
      </c>
      <c r="E16" s="21"/>
      <c r="F16" s="21"/>
      <c r="G16" s="21"/>
      <c r="H16" s="21"/>
      <c r="I16" s="21"/>
      <c r="J16" s="25"/>
      <c r="K16" s="26" t="s">
        <v>9</v>
      </c>
      <c r="L16" s="79">
        <v>1</v>
      </c>
      <c r="R16" s="17"/>
    </row>
    <row r="17" spans="1:21" x14ac:dyDescent="0.35">
      <c r="B17" s="18"/>
      <c r="C17" s="27"/>
      <c r="D17" s="27"/>
      <c r="F17" s="27"/>
      <c r="G17" s="63" t="s">
        <v>17</v>
      </c>
      <c r="H17" s="64"/>
      <c r="I17" s="64"/>
      <c r="J17" s="65"/>
      <c r="K17" s="27"/>
      <c r="L17" s="28"/>
    </row>
    <row r="18" spans="1:21" x14ac:dyDescent="0.35">
      <c r="B18" s="18"/>
      <c r="C18" s="27"/>
      <c r="D18" s="27"/>
      <c r="F18" s="27"/>
      <c r="G18" s="63" t="s">
        <v>18</v>
      </c>
      <c r="H18" s="64"/>
      <c r="I18" s="64"/>
      <c r="J18" s="65"/>
      <c r="K18" s="27"/>
      <c r="L18" s="28"/>
    </row>
    <row r="19" spans="1:21" ht="15.75" customHeight="1" x14ac:dyDescent="0.35">
      <c r="B19" s="18"/>
      <c r="C19" s="27"/>
      <c r="D19" s="27"/>
      <c r="F19" s="27"/>
      <c r="G19" s="63" t="s">
        <v>19</v>
      </c>
      <c r="H19" s="64"/>
      <c r="I19" s="64"/>
      <c r="J19" s="65"/>
      <c r="K19" s="27"/>
      <c r="L19" s="28"/>
    </row>
    <row r="20" spans="1:21" ht="17.25" customHeight="1" x14ac:dyDescent="0.35">
      <c r="B20" s="18"/>
      <c r="C20" s="27"/>
      <c r="D20" s="27"/>
      <c r="F20" s="27"/>
      <c r="G20" s="63" t="s">
        <v>20</v>
      </c>
      <c r="H20" s="64"/>
      <c r="I20" s="64"/>
      <c r="J20" s="65"/>
      <c r="K20" s="27"/>
      <c r="L20" s="28"/>
    </row>
    <row r="21" spans="1:21" ht="21.75" customHeight="1" x14ac:dyDescent="0.35">
      <c r="B21" s="18"/>
      <c r="C21" s="24">
        <v>6</v>
      </c>
      <c r="D21" s="20" t="s">
        <v>21</v>
      </c>
      <c r="E21" s="21"/>
      <c r="F21" s="21"/>
      <c r="G21" s="21"/>
      <c r="H21" s="21"/>
      <c r="I21" s="21"/>
      <c r="J21" s="25"/>
      <c r="K21" s="26" t="s">
        <v>9</v>
      </c>
      <c r="L21" s="79">
        <v>1</v>
      </c>
    </row>
    <row r="22" spans="1:21" x14ac:dyDescent="0.35">
      <c r="B22" s="18"/>
      <c r="C22" s="27"/>
      <c r="D22" s="27"/>
      <c r="E22" s="27"/>
      <c r="F22" s="27"/>
      <c r="G22" s="63" t="s">
        <v>22</v>
      </c>
      <c r="H22" s="64"/>
      <c r="I22" s="64"/>
      <c r="J22" s="65"/>
      <c r="K22" s="27"/>
      <c r="L22" s="28"/>
    </row>
    <row r="23" spans="1:21" x14ac:dyDescent="0.35">
      <c r="B23" s="18"/>
      <c r="C23" s="27"/>
      <c r="D23" s="27"/>
      <c r="E23" s="27"/>
      <c r="F23" s="27"/>
      <c r="G23" s="63" t="s">
        <v>23</v>
      </c>
      <c r="H23" s="64"/>
      <c r="I23" s="64"/>
      <c r="J23" s="65"/>
      <c r="K23" s="27"/>
      <c r="L23" s="28"/>
    </row>
    <row r="24" spans="1:21" x14ac:dyDescent="0.35">
      <c r="B24" s="18"/>
      <c r="C24" s="27"/>
      <c r="D24" s="27"/>
      <c r="E24" s="27"/>
      <c r="F24" s="27"/>
      <c r="G24" s="63" t="s">
        <v>24</v>
      </c>
      <c r="H24" s="64"/>
      <c r="I24" s="64"/>
      <c r="J24" s="65"/>
      <c r="K24" s="27"/>
      <c r="L24" s="28"/>
    </row>
    <row r="25" spans="1:21" ht="15.75" customHeight="1" thickBot="1" x14ac:dyDescent="0.4">
      <c r="B25" s="29"/>
      <c r="C25" s="30"/>
      <c r="D25" s="30"/>
      <c r="E25" s="30"/>
      <c r="F25" s="30"/>
      <c r="G25" s="66" t="s">
        <v>25</v>
      </c>
      <c r="H25" s="67"/>
      <c r="I25" s="67"/>
      <c r="J25" s="68"/>
      <c r="K25" s="30"/>
      <c r="L25" s="31"/>
    </row>
    <row r="26" spans="1:21" x14ac:dyDescent="0.35">
      <c r="L26" s="84"/>
    </row>
    <row r="27" spans="1:21" ht="15" thickBot="1" x14ac:dyDescent="0.4"/>
    <row r="28" spans="1:21" ht="21" x14ac:dyDescent="0.5">
      <c r="B28" s="32" t="s">
        <v>26</v>
      </c>
      <c r="C28" s="33"/>
      <c r="D28" s="33"/>
      <c r="E28" s="33"/>
      <c r="F28" s="33"/>
      <c r="G28" s="33"/>
      <c r="H28" s="33"/>
      <c r="I28" s="33"/>
      <c r="J28" s="33"/>
      <c r="K28" s="33"/>
      <c r="L28" s="33"/>
      <c r="M28" s="33"/>
      <c r="N28" s="33"/>
      <c r="O28" s="33"/>
      <c r="P28" s="33"/>
      <c r="Q28" s="33"/>
      <c r="R28" s="33"/>
      <c r="S28" s="34"/>
    </row>
    <row r="29" spans="1:21" s="43" customFormat="1" ht="57.75" customHeight="1" x14ac:dyDescent="0.35">
      <c r="A29"/>
      <c r="B29" s="35" t="s">
        <v>27</v>
      </c>
      <c r="C29" s="36" t="s">
        <v>28</v>
      </c>
      <c r="D29" s="36" t="s">
        <v>29</v>
      </c>
      <c r="E29" s="36" t="s">
        <v>30</v>
      </c>
      <c r="F29" s="36" t="s">
        <v>31</v>
      </c>
      <c r="G29" s="37" t="s">
        <v>32</v>
      </c>
      <c r="H29" s="38"/>
      <c r="I29" s="39"/>
      <c r="J29" s="39" t="s">
        <v>33</v>
      </c>
      <c r="K29" s="39"/>
      <c r="L29" s="40"/>
      <c r="M29" s="41" t="s">
        <v>34</v>
      </c>
      <c r="N29" s="36" t="s">
        <v>35</v>
      </c>
      <c r="O29" s="36" t="s">
        <v>36</v>
      </c>
      <c r="P29" s="36" t="s">
        <v>37</v>
      </c>
      <c r="Q29" s="36" t="s">
        <v>38</v>
      </c>
      <c r="R29" s="36" t="s">
        <v>39</v>
      </c>
      <c r="S29" s="42" t="s">
        <v>40</v>
      </c>
      <c r="T29"/>
    </row>
    <row r="30" spans="1:21" x14ac:dyDescent="0.35">
      <c r="B30" s="44">
        <v>1</v>
      </c>
      <c r="C30" s="45" t="s">
        <v>286</v>
      </c>
      <c r="D30" s="45" t="s">
        <v>127</v>
      </c>
      <c r="E30" s="45" t="s">
        <v>108</v>
      </c>
      <c r="F30" s="45" t="s">
        <v>285</v>
      </c>
      <c r="G30" s="46" t="s">
        <v>116</v>
      </c>
      <c r="H30" s="46" t="s">
        <v>287</v>
      </c>
      <c r="I30" s="47"/>
      <c r="J30" s="47"/>
      <c r="K30" s="47"/>
      <c r="L30" s="48"/>
      <c r="M30" s="80">
        <v>4</v>
      </c>
      <c r="N30" s="81">
        <v>3</v>
      </c>
      <c r="O30" s="81">
        <v>3</v>
      </c>
      <c r="P30" s="81"/>
      <c r="Q30" s="81"/>
      <c r="R30" s="81"/>
      <c r="S30" s="62">
        <f>(M30/4*L$8 + N30/3*L$10 + O30/3*L$9 + P30/3*L$11 + Q30/3*L$16 + R30/3*L$21) / (L$8*(1-ISBLANK(M30)) + L$9*(1-ISBLANK(O30)) + L$10*(1-ISBLANK(N30)) + L$11*(1-ISBLANK(P30)) + L$16*(1-ISBLANK(Q30)) + L$21*(1-ISBLANK(R30)))</f>
        <v>1</v>
      </c>
      <c r="U30" s="43"/>
    </row>
    <row r="31" spans="1:21" x14ac:dyDescent="0.35">
      <c r="B31" s="49">
        <v>2</v>
      </c>
      <c r="C31" s="50" t="s">
        <v>288</v>
      </c>
      <c r="D31" s="50" t="s">
        <v>93</v>
      </c>
      <c r="E31" s="45" t="s">
        <v>108</v>
      </c>
      <c r="F31" s="50" t="s">
        <v>285</v>
      </c>
      <c r="G31" s="50" t="s">
        <v>95</v>
      </c>
      <c r="H31" s="51" t="s">
        <v>289</v>
      </c>
      <c r="I31" s="52"/>
      <c r="J31" s="52"/>
      <c r="K31" s="52"/>
      <c r="L31" s="53"/>
      <c r="M31" s="82">
        <v>4</v>
      </c>
      <c r="N31" s="82">
        <v>3</v>
      </c>
      <c r="O31" s="82">
        <v>3</v>
      </c>
      <c r="P31" s="82"/>
      <c r="Q31" s="82"/>
      <c r="R31" s="82"/>
      <c r="S31" s="62">
        <f t="shared" ref="S31:S79" si="0">(M31/4*L$8 + N31/3*L$10 + O31/3*L$9 + P31/3*L$11 + Q31/3*L$16 + R31/3*L$21) / (L$8*(1-ISBLANK(M31)) + L$9*(1-ISBLANK(O31)) + L$10*(1-ISBLANK(N31)) + L$11*(1-ISBLANK(P31)) + L$16*(1-ISBLANK(Q31)) + L$21*(1-ISBLANK(R31)))</f>
        <v>1</v>
      </c>
      <c r="U31" s="43"/>
    </row>
    <row r="32" spans="1:21" x14ac:dyDescent="0.35">
      <c r="B32" s="49">
        <v>3</v>
      </c>
      <c r="C32" s="50" t="s">
        <v>290</v>
      </c>
      <c r="D32" s="50" t="s">
        <v>291</v>
      </c>
      <c r="E32" s="45" t="s">
        <v>98</v>
      </c>
      <c r="F32" s="50" t="s">
        <v>285</v>
      </c>
      <c r="G32" s="50" t="s">
        <v>116</v>
      </c>
      <c r="H32" s="51" t="s">
        <v>292</v>
      </c>
      <c r="I32" s="52"/>
      <c r="J32" s="52"/>
      <c r="K32" s="52"/>
      <c r="L32" s="53"/>
      <c r="M32" s="82">
        <v>4</v>
      </c>
      <c r="N32" s="82">
        <v>3</v>
      </c>
      <c r="O32" s="82">
        <v>3</v>
      </c>
      <c r="P32" s="82"/>
      <c r="Q32" s="82"/>
      <c r="R32" s="82"/>
      <c r="S32" s="62">
        <f t="shared" si="0"/>
        <v>1</v>
      </c>
      <c r="U32" s="43"/>
    </row>
    <row r="33" spans="2:21" ht="23.25" customHeight="1" x14ac:dyDescent="0.35">
      <c r="B33" s="49">
        <v>4</v>
      </c>
      <c r="C33" s="50" t="s">
        <v>293</v>
      </c>
      <c r="D33" s="50" t="s">
        <v>112</v>
      </c>
      <c r="E33" s="45" t="s">
        <v>98</v>
      </c>
      <c r="F33" s="50" t="s">
        <v>285</v>
      </c>
      <c r="G33" s="50" t="s">
        <v>116</v>
      </c>
      <c r="H33" s="51" t="s">
        <v>294</v>
      </c>
      <c r="I33" s="52"/>
      <c r="J33" s="52"/>
      <c r="K33" s="52"/>
      <c r="L33" s="53"/>
      <c r="M33" s="82">
        <v>4</v>
      </c>
      <c r="N33" s="82">
        <v>2</v>
      </c>
      <c r="O33" s="82">
        <v>3</v>
      </c>
      <c r="P33" s="82"/>
      <c r="Q33" s="82"/>
      <c r="R33" s="82"/>
      <c r="S33" s="62">
        <f t="shared" si="0"/>
        <v>0.88888888888888884</v>
      </c>
      <c r="U33" s="43"/>
    </row>
    <row r="34" spans="2:21" ht="23.25" customHeight="1" x14ac:dyDescent="0.35">
      <c r="B34" s="49">
        <v>5</v>
      </c>
      <c r="C34" s="50" t="s">
        <v>295</v>
      </c>
      <c r="D34" s="50" t="s">
        <v>135</v>
      </c>
      <c r="E34" s="45" t="s">
        <v>180</v>
      </c>
      <c r="F34" s="50" t="s">
        <v>285</v>
      </c>
      <c r="G34" s="50" t="s">
        <v>116</v>
      </c>
      <c r="H34" s="51" t="s">
        <v>296</v>
      </c>
      <c r="I34" s="52"/>
      <c r="J34" s="52"/>
      <c r="K34" s="52"/>
      <c r="L34" s="53"/>
      <c r="M34" s="82">
        <v>4</v>
      </c>
      <c r="N34" s="82">
        <v>2</v>
      </c>
      <c r="O34" s="82">
        <v>3</v>
      </c>
      <c r="P34" s="82"/>
      <c r="Q34" s="82"/>
      <c r="R34" s="82"/>
      <c r="S34" s="62">
        <f t="shared" si="0"/>
        <v>0.88888888888888884</v>
      </c>
      <c r="U34" s="43"/>
    </row>
    <row r="35" spans="2:21" ht="23.25" customHeight="1" x14ac:dyDescent="0.35">
      <c r="B35" s="49">
        <v>6</v>
      </c>
      <c r="C35" s="50" t="s">
        <v>297</v>
      </c>
      <c r="D35" s="50" t="s">
        <v>112</v>
      </c>
      <c r="E35" s="45" t="s">
        <v>101</v>
      </c>
      <c r="F35" s="50" t="s">
        <v>285</v>
      </c>
      <c r="G35" s="50" t="s">
        <v>116</v>
      </c>
      <c r="H35" s="51" t="s">
        <v>298</v>
      </c>
      <c r="I35" s="52"/>
      <c r="J35" s="52"/>
      <c r="K35" s="52"/>
      <c r="L35" s="53"/>
      <c r="M35" s="82">
        <v>4</v>
      </c>
      <c r="N35" s="82">
        <v>2</v>
      </c>
      <c r="O35" s="82">
        <v>3</v>
      </c>
      <c r="P35" s="82"/>
      <c r="Q35" s="82"/>
      <c r="R35" s="82"/>
      <c r="S35" s="62">
        <f t="shared" si="0"/>
        <v>0.88888888888888884</v>
      </c>
      <c r="U35" s="43"/>
    </row>
    <row r="36" spans="2:21" ht="23.25" customHeight="1" x14ac:dyDescent="0.35">
      <c r="B36" s="49">
        <v>7</v>
      </c>
      <c r="C36" s="50" t="s">
        <v>299</v>
      </c>
      <c r="D36" s="50" t="s">
        <v>140</v>
      </c>
      <c r="E36" s="45" t="s">
        <v>101</v>
      </c>
      <c r="F36" s="50" t="s">
        <v>285</v>
      </c>
      <c r="G36" s="50" t="s">
        <v>116</v>
      </c>
      <c r="H36" s="51" t="s">
        <v>300</v>
      </c>
      <c r="I36" s="52"/>
      <c r="J36" s="52"/>
      <c r="K36" s="52"/>
      <c r="L36" s="53"/>
      <c r="M36" s="82">
        <v>4</v>
      </c>
      <c r="N36" s="82">
        <v>2</v>
      </c>
      <c r="O36" s="82">
        <v>3</v>
      </c>
      <c r="P36" s="82"/>
      <c r="Q36" s="82"/>
      <c r="R36" s="82"/>
      <c r="S36" s="62">
        <f t="shared" si="0"/>
        <v>0.88888888888888884</v>
      </c>
      <c r="U36" s="43"/>
    </row>
    <row r="37" spans="2:21" ht="23.25" customHeight="1" x14ac:dyDescent="0.35">
      <c r="B37" s="49">
        <v>8</v>
      </c>
      <c r="C37" s="50" t="s">
        <v>301</v>
      </c>
      <c r="D37" s="50" t="s">
        <v>151</v>
      </c>
      <c r="E37" s="45" t="s">
        <v>101</v>
      </c>
      <c r="F37" s="50" t="s">
        <v>285</v>
      </c>
      <c r="G37" s="50" t="s">
        <v>116</v>
      </c>
      <c r="H37" s="51" t="s">
        <v>302</v>
      </c>
      <c r="I37" s="52"/>
      <c r="J37" s="52"/>
      <c r="K37" s="52"/>
      <c r="L37" s="53"/>
      <c r="M37" s="82">
        <v>4</v>
      </c>
      <c r="N37" s="82">
        <v>2</v>
      </c>
      <c r="O37" s="82">
        <v>3</v>
      </c>
      <c r="P37" s="82"/>
      <c r="Q37" s="82"/>
      <c r="R37" s="82"/>
      <c r="S37" s="62">
        <f t="shared" si="0"/>
        <v>0.88888888888888884</v>
      </c>
      <c r="U37" s="43"/>
    </row>
    <row r="38" spans="2:21" ht="23.25" customHeight="1" x14ac:dyDescent="0.35">
      <c r="B38" s="49">
        <v>9</v>
      </c>
      <c r="C38" s="50" t="s">
        <v>303</v>
      </c>
      <c r="D38" s="50" t="s">
        <v>129</v>
      </c>
      <c r="E38" s="45" t="s">
        <v>101</v>
      </c>
      <c r="F38" s="50" t="s">
        <v>285</v>
      </c>
      <c r="G38" s="50" t="s">
        <v>116</v>
      </c>
      <c r="H38" s="51" t="s">
        <v>134</v>
      </c>
      <c r="I38" s="52"/>
      <c r="J38" s="52"/>
      <c r="K38" s="52"/>
      <c r="L38" s="53"/>
      <c r="M38" s="82">
        <v>4</v>
      </c>
      <c r="N38" s="82">
        <v>2</v>
      </c>
      <c r="O38" s="82">
        <v>3</v>
      </c>
      <c r="P38" s="82"/>
      <c r="Q38" s="82"/>
      <c r="R38" s="82"/>
      <c r="S38" s="62">
        <f t="shared" si="0"/>
        <v>0.88888888888888884</v>
      </c>
      <c r="U38" s="43"/>
    </row>
    <row r="39" spans="2:21" ht="23.25" customHeight="1" x14ac:dyDescent="0.35">
      <c r="B39" s="49">
        <v>10</v>
      </c>
      <c r="C39" s="50" t="s">
        <v>304</v>
      </c>
      <c r="D39" s="50" t="s">
        <v>125</v>
      </c>
      <c r="E39" s="45" t="s">
        <v>101</v>
      </c>
      <c r="F39" s="50" t="s">
        <v>285</v>
      </c>
      <c r="G39" s="50" t="s">
        <v>116</v>
      </c>
      <c r="H39" s="51" t="s">
        <v>305</v>
      </c>
      <c r="I39" s="52"/>
      <c r="J39" s="52"/>
      <c r="K39" s="52"/>
      <c r="L39" s="53"/>
      <c r="M39" s="82">
        <v>4</v>
      </c>
      <c r="N39" s="82">
        <v>3</v>
      </c>
      <c r="O39" s="82">
        <v>3</v>
      </c>
      <c r="P39" s="82"/>
      <c r="Q39" s="82"/>
      <c r="R39" s="82"/>
      <c r="S39" s="62">
        <f t="shared" si="0"/>
        <v>1</v>
      </c>
      <c r="U39" s="43"/>
    </row>
    <row r="40" spans="2:21" ht="23.25" customHeight="1" x14ac:dyDescent="0.35">
      <c r="B40" s="49">
        <v>11</v>
      </c>
      <c r="C40" s="50" t="s">
        <v>306</v>
      </c>
      <c r="D40" s="50" t="s">
        <v>125</v>
      </c>
      <c r="E40" s="45" t="s">
        <v>101</v>
      </c>
      <c r="F40" s="50" t="s">
        <v>285</v>
      </c>
      <c r="G40" s="50" t="s">
        <v>116</v>
      </c>
      <c r="H40" s="51" t="s">
        <v>307</v>
      </c>
      <c r="I40" s="52"/>
      <c r="J40" s="52"/>
      <c r="K40" s="52"/>
      <c r="L40" s="53"/>
      <c r="M40" s="82">
        <v>4</v>
      </c>
      <c r="N40" s="82">
        <v>3</v>
      </c>
      <c r="O40" s="82">
        <v>2</v>
      </c>
      <c r="P40" s="82"/>
      <c r="Q40" s="82"/>
      <c r="R40" s="82"/>
      <c r="S40" s="62">
        <f t="shared" si="0"/>
        <v>0.88888888888888884</v>
      </c>
      <c r="U40" s="43"/>
    </row>
    <row r="41" spans="2:21" x14ac:dyDescent="0.35">
      <c r="B41" s="49">
        <v>12</v>
      </c>
      <c r="C41" s="50" t="s">
        <v>308</v>
      </c>
      <c r="D41" s="50" t="s">
        <v>198</v>
      </c>
      <c r="E41" s="45" t="s">
        <v>108</v>
      </c>
      <c r="F41" s="50" t="s">
        <v>285</v>
      </c>
      <c r="G41" s="50" t="s">
        <v>116</v>
      </c>
      <c r="H41" s="51" t="s">
        <v>309</v>
      </c>
      <c r="I41" s="52"/>
      <c r="J41" s="52"/>
      <c r="K41" s="52"/>
      <c r="L41" s="53"/>
      <c r="M41" s="82">
        <v>4</v>
      </c>
      <c r="N41" s="82">
        <v>3</v>
      </c>
      <c r="O41" s="82">
        <v>3</v>
      </c>
      <c r="P41" s="82"/>
      <c r="Q41" s="82"/>
      <c r="R41" s="82"/>
      <c r="S41" s="62">
        <f t="shared" si="0"/>
        <v>1</v>
      </c>
      <c r="U41" s="43"/>
    </row>
    <row r="42" spans="2:21" x14ac:dyDescent="0.35">
      <c r="B42" s="49">
        <v>13</v>
      </c>
      <c r="C42" s="50" t="s">
        <v>310</v>
      </c>
      <c r="D42" s="50" t="s">
        <v>129</v>
      </c>
      <c r="E42" s="45" t="s">
        <v>113</v>
      </c>
      <c r="F42" s="50" t="s">
        <v>285</v>
      </c>
      <c r="G42" s="50" t="s">
        <v>116</v>
      </c>
      <c r="H42" s="51" t="s">
        <v>311</v>
      </c>
      <c r="I42" s="52"/>
      <c r="J42" s="52"/>
      <c r="K42" s="52"/>
      <c r="L42" s="53"/>
      <c r="M42" s="82">
        <v>4</v>
      </c>
      <c r="N42" s="82">
        <v>2</v>
      </c>
      <c r="O42" s="82">
        <v>3</v>
      </c>
      <c r="P42" s="82"/>
      <c r="Q42" s="82"/>
      <c r="R42" s="82"/>
      <c r="S42" s="62">
        <f t="shared" si="0"/>
        <v>0.88888888888888884</v>
      </c>
      <c r="U42" s="43"/>
    </row>
    <row r="43" spans="2:21" x14ac:dyDescent="0.35">
      <c r="B43" s="49">
        <v>14</v>
      </c>
      <c r="C43" s="50" t="s">
        <v>312</v>
      </c>
      <c r="D43" s="50" t="s">
        <v>144</v>
      </c>
      <c r="E43" s="45" t="s">
        <v>104</v>
      </c>
      <c r="F43" s="50" t="s">
        <v>285</v>
      </c>
      <c r="G43" s="50" t="s">
        <v>313</v>
      </c>
      <c r="H43" s="51" t="s">
        <v>314</v>
      </c>
      <c r="I43" s="52"/>
      <c r="J43" s="52"/>
      <c r="K43" s="52"/>
      <c r="L43" s="53"/>
      <c r="M43" s="82">
        <v>4</v>
      </c>
      <c r="N43" s="82">
        <v>2</v>
      </c>
      <c r="O43" s="82">
        <v>3</v>
      </c>
      <c r="P43" s="82"/>
      <c r="Q43" s="82"/>
      <c r="R43" s="82"/>
      <c r="S43" s="62">
        <f t="shared" si="0"/>
        <v>0.88888888888888884</v>
      </c>
      <c r="U43" s="43"/>
    </row>
    <row r="44" spans="2:21" x14ac:dyDescent="0.35">
      <c r="B44" s="49">
        <v>15</v>
      </c>
      <c r="C44" s="50" t="s">
        <v>315</v>
      </c>
      <c r="D44" s="50" t="s">
        <v>144</v>
      </c>
      <c r="E44" s="45" t="s">
        <v>98</v>
      </c>
      <c r="F44" s="50" t="s">
        <v>285</v>
      </c>
      <c r="G44" s="50" t="s">
        <v>116</v>
      </c>
      <c r="H44" s="51" t="s">
        <v>316</v>
      </c>
      <c r="I44" s="52"/>
      <c r="J44" s="52"/>
      <c r="K44" s="52"/>
      <c r="L44" s="53"/>
      <c r="M44" s="82">
        <v>4</v>
      </c>
      <c r="N44" s="82">
        <v>2</v>
      </c>
      <c r="O44" s="82">
        <v>3</v>
      </c>
      <c r="P44" s="82"/>
      <c r="Q44" s="82"/>
      <c r="R44" s="82"/>
      <c r="S44" s="62">
        <f t="shared" si="0"/>
        <v>0.88888888888888884</v>
      </c>
      <c r="U44" s="43"/>
    </row>
    <row r="45" spans="2:21" x14ac:dyDescent="0.35">
      <c r="B45" s="49">
        <v>16</v>
      </c>
      <c r="C45" s="50" t="s">
        <v>317</v>
      </c>
      <c r="D45" s="50" t="s">
        <v>140</v>
      </c>
      <c r="E45" s="45" t="s">
        <v>98</v>
      </c>
      <c r="F45" s="50" t="s">
        <v>285</v>
      </c>
      <c r="G45" s="50" t="s">
        <v>116</v>
      </c>
      <c r="H45" s="51" t="s">
        <v>318</v>
      </c>
      <c r="I45" s="52"/>
      <c r="J45" s="52"/>
      <c r="K45" s="52"/>
      <c r="L45" s="53"/>
      <c r="M45" s="82">
        <v>4</v>
      </c>
      <c r="N45" s="82">
        <v>2</v>
      </c>
      <c r="O45" s="82">
        <v>3</v>
      </c>
      <c r="P45" s="82"/>
      <c r="Q45" s="82"/>
      <c r="R45" s="82"/>
      <c r="S45" s="62">
        <f t="shared" si="0"/>
        <v>0.88888888888888884</v>
      </c>
      <c r="U45" s="43"/>
    </row>
    <row r="46" spans="2:21" x14ac:dyDescent="0.35">
      <c r="B46" s="49">
        <v>17</v>
      </c>
      <c r="C46" s="50" t="s">
        <v>319</v>
      </c>
      <c r="D46" s="50" t="s">
        <v>320</v>
      </c>
      <c r="E46" s="45" t="s">
        <v>101</v>
      </c>
      <c r="F46" s="50" t="s">
        <v>285</v>
      </c>
      <c r="G46" s="50" t="s">
        <v>116</v>
      </c>
      <c r="H46" s="51" t="s">
        <v>321</v>
      </c>
      <c r="I46" s="52"/>
      <c r="J46" s="52"/>
      <c r="K46" s="52"/>
      <c r="L46" s="53"/>
      <c r="M46" s="82">
        <v>4</v>
      </c>
      <c r="N46" s="82">
        <v>3</v>
      </c>
      <c r="O46" s="82">
        <v>3</v>
      </c>
      <c r="P46" s="82"/>
      <c r="Q46" s="82"/>
      <c r="R46" s="82"/>
      <c r="S46" s="62">
        <f t="shared" si="0"/>
        <v>1</v>
      </c>
      <c r="U46" s="43"/>
    </row>
    <row r="47" spans="2:21" ht="20.25" customHeight="1" x14ac:dyDescent="0.35">
      <c r="B47" s="49">
        <v>18</v>
      </c>
      <c r="C47" s="50" t="s">
        <v>322</v>
      </c>
      <c r="D47" s="50" t="s">
        <v>320</v>
      </c>
      <c r="E47" s="45" t="s">
        <v>101</v>
      </c>
      <c r="F47" s="50" t="s">
        <v>285</v>
      </c>
      <c r="G47" s="50" t="s">
        <v>95</v>
      </c>
      <c r="H47" s="51" t="s">
        <v>323</v>
      </c>
      <c r="I47" s="52"/>
      <c r="J47" s="52"/>
      <c r="K47" s="52"/>
      <c r="L47" s="53"/>
      <c r="M47" s="82">
        <v>4</v>
      </c>
      <c r="N47" s="82">
        <v>3</v>
      </c>
      <c r="O47" s="82">
        <v>3</v>
      </c>
      <c r="P47" s="82"/>
      <c r="Q47" s="82"/>
      <c r="R47" s="82"/>
      <c r="S47" s="62">
        <f t="shared" si="0"/>
        <v>1</v>
      </c>
      <c r="U47" s="43"/>
    </row>
    <row r="48" spans="2:21" ht="20.25" customHeight="1" x14ac:dyDescent="0.35">
      <c r="B48" s="49">
        <v>19</v>
      </c>
      <c r="C48" s="50" t="s">
        <v>324</v>
      </c>
      <c r="D48" s="50" t="s">
        <v>93</v>
      </c>
      <c r="E48" s="45" t="s">
        <v>101</v>
      </c>
      <c r="F48" s="50" t="s">
        <v>285</v>
      </c>
      <c r="G48" s="50" t="s">
        <v>95</v>
      </c>
      <c r="H48" s="51" t="s">
        <v>325</v>
      </c>
      <c r="I48" s="52"/>
      <c r="J48" s="52"/>
      <c r="K48" s="52"/>
      <c r="L48" s="53"/>
      <c r="M48" s="82">
        <v>4</v>
      </c>
      <c r="N48" s="82">
        <v>2</v>
      </c>
      <c r="O48" s="82">
        <v>3</v>
      </c>
      <c r="P48" s="82"/>
      <c r="Q48" s="82"/>
      <c r="R48" s="82"/>
      <c r="S48" s="62">
        <f t="shared" si="0"/>
        <v>0.88888888888888884</v>
      </c>
      <c r="U48" s="43"/>
    </row>
    <row r="49" spans="2:21" ht="20.25" customHeight="1" x14ac:dyDescent="0.35">
      <c r="B49" s="49">
        <v>20</v>
      </c>
      <c r="C49" s="50" t="s">
        <v>326</v>
      </c>
      <c r="D49" s="50" t="s">
        <v>140</v>
      </c>
      <c r="E49" s="45" t="s">
        <v>113</v>
      </c>
      <c r="F49" s="50" t="s">
        <v>285</v>
      </c>
      <c r="G49" s="50" t="s">
        <v>116</v>
      </c>
      <c r="H49" s="51" t="s">
        <v>327</v>
      </c>
      <c r="I49" s="52"/>
      <c r="J49" s="52"/>
      <c r="K49" s="52"/>
      <c r="L49" s="53"/>
      <c r="M49" s="82">
        <v>4</v>
      </c>
      <c r="N49" s="82">
        <v>2</v>
      </c>
      <c r="O49" s="82">
        <v>3</v>
      </c>
      <c r="P49" s="82"/>
      <c r="Q49" s="82"/>
      <c r="R49" s="82"/>
      <c r="S49" s="62">
        <f t="shared" si="0"/>
        <v>0.88888888888888884</v>
      </c>
      <c r="U49" s="43"/>
    </row>
    <row r="50" spans="2:21" ht="20.25" customHeight="1" x14ac:dyDescent="0.35">
      <c r="B50" s="49">
        <v>21</v>
      </c>
      <c r="C50" s="50" t="s">
        <v>328</v>
      </c>
      <c r="D50" s="50" t="s">
        <v>185</v>
      </c>
      <c r="E50" s="45" t="s">
        <v>101</v>
      </c>
      <c r="F50" s="50" t="s">
        <v>285</v>
      </c>
      <c r="G50" s="50">
        <v>0</v>
      </c>
      <c r="H50" s="51" t="s">
        <v>329</v>
      </c>
      <c r="I50" s="52"/>
      <c r="J50" s="52"/>
      <c r="K50" s="52"/>
      <c r="L50" s="53"/>
      <c r="M50" s="82">
        <v>4</v>
      </c>
      <c r="N50" s="82">
        <v>1</v>
      </c>
      <c r="O50" s="82">
        <v>3</v>
      </c>
      <c r="P50" s="82"/>
      <c r="Q50" s="82"/>
      <c r="R50" s="82"/>
      <c r="S50" s="62">
        <f t="shared" si="0"/>
        <v>0.77777777777777768</v>
      </c>
      <c r="U50" s="43"/>
    </row>
    <row r="51" spans="2:21" ht="20.25" customHeight="1" x14ac:dyDescent="0.35">
      <c r="B51" s="49">
        <v>22</v>
      </c>
      <c r="C51" s="50" t="s">
        <v>330</v>
      </c>
      <c r="D51" s="50" t="s">
        <v>93</v>
      </c>
      <c r="E51" s="45" t="s">
        <v>101</v>
      </c>
      <c r="F51" s="50" t="s">
        <v>285</v>
      </c>
      <c r="G51" s="50" t="s">
        <v>95</v>
      </c>
      <c r="H51" s="51" t="s">
        <v>331</v>
      </c>
      <c r="I51" s="52"/>
      <c r="J51" s="52"/>
      <c r="K51" s="52"/>
      <c r="L51" s="53"/>
      <c r="M51" s="82">
        <v>4</v>
      </c>
      <c r="N51" s="82">
        <v>1</v>
      </c>
      <c r="O51" s="82">
        <v>3</v>
      </c>
      <c r="P51" s="82"/>
      <c r="Q51" s="82"/>
      <c r="R51" s="82"/>
      <c r="S51" s="62">
        <f t="shared" si="0"/>
        <v>0.77777777777777768</v>
      </c>
      <c r="U51" s="43"/>
    </row>
    <row r="52" spans="2:21" ht="20.25" customHeight="1" x14ac:dyDescent="0.35">
      <c r="B52" s="49">
        <v>23</v>
      </c>
      <c r="C52" s="50" t="s">
        <v>332</v>
      </c>
      <c r="D52" s="50" t="s">
        <v>154</v>
      </c>
      <c r="E52" s="45" t="s">
        <v>108</v>
      </c>
      <c r="F52" s="50" t="s">
        <v>285</v>
      </c>
      <c r="G52" s="50" t="s">
        <v>116</v>
      </c>
      <c r="H52" s="51" t="s">
        <v>333</v>
      </c>
      <c r="I52" s="52"/>
      <c r="J52" s="52"/>
      <c r="K52" s="52"/>
      <c r="L52" s="53"/>
      <c r="M52" s="82">
        <v>4</v>
      </c>
      <c r="N52" s="82">
        <v>1</v>
      </c>
      <c r="O52" s="82">
        <v>3</v>
      </c>
      <c r="P52" s="82"/>
      <c r="Q52" s="82"/>
      <c r="R52" s="82"/>
      <c r="S52" s="62">
        <f t="shared" si="0"/>
        <v>0.77777777777777768</v>
      </c>
      <c r="U52" s="43"/>
    </row>
    <row r="53" spans="2:21" ht="20.25" customHeight="1" x14ac:dyDescent="0.35">
      <c r="B53" s="49">
        <v>24</v>
      </c>
      <c r="C53" s="50" t="s">
        <v>334</v>
      </c>
      <c r="D53" s="50" t="s">
        <v>127</v>
      </c>
      <c r="E53" s="45" t="s">
        <v>180</v>
      </c>
      <c r="F53" s="50" t="s">
        <v>285</v>
      </c>
      <c r="G53" s="50" t="s">
        <v>116</v>
      </c>
      <c r="H53" s="51" t="s">
        <v>335</v>
      </c>
      <c r="I53" s="52"/>
      <c r="J53" s="52"/>
      <c r="K53" s="52"/>
      <c r="L53" s="53"/>
      <c r="M53" s="82">
        <v>2</v>
      </c>
      <c r="N53" s="82">
        <v>3</v>
      </c>
      <c r="O53" s="82">
        <v>3</v>
      </c>
      <c r="P53" s="82"/>
      <c r="Q53" s="82"/>
      <c r="R53" s="82"/>
      <c r="S53" s="62">
        <f t="shared" si="0"/>
        <v>0.83333333333333337</v>
      </c>
      <c r="U53" s="43"/>
    </row>
    <row r="54" spans="2:21" ht="20.25" customHeight="1" x14ac:dyDescent="0.35">
      <c r="B54" s="49">
        <v>25</v>
      </c>
      <c r="C54" s="50" t="s">
        <v>336</v>
      </c>
      <c r="D54" s="50" t="s">
        <v>185</v>
      </c>
      <c r="E54" s="45" t="s">
        <v>101</v>
      </c>
      <c r="F54" s="50" t="s">
        <v>285</v>
      </c>
      <c r="G54" s="50">
        <v>0</v>
      </c>
      <c r="H54" s="51" t="s">
        <v>337</v>
      </c>
      <c r="I54" s="52"/>
      <c r="J54" s="52"/>
      <c r="K54" s="52"/>
      <c r="L54" s="53"/>
      <c r="M54" s="82">
        <v>4</v>
      </c>
      <c r="N54" s="82">
        <v>1</v>
      </c>
      <c r="O54" s="82">
        <v>3</v>
      </c>
      <c r="P54" s="82"/>
      <c r="Q54" s="82"/>
      <c r="R54" s="82"/>
      <c r="S54" s="62">
        <f t="shared" si="0"/>
        <v>0.77777777777777768</v>
      </c>
      <c r="U54" s="43"/>
    </row>
    <row r="55" spans="2:21" ht="20.25" customHeight="1" x14ac:dyDescent="0.35">
      <c r="B55" s="49">
        <v>26</v>
      </c>
      <c r="C55" s="50" t="s">
        <v>338</v>
      </c>
      <c r="D55" s="50" t="s">
        <v>129</v>
      </c>
      <c r="E55" s="45" t="s">
        <v>108</v>
      </c>
      <c r="F55" s="50" t="s">
        <v>285</v>
      </c>
      <c r="G55" s="50" t="s">
        <v>116</v>
      </c>
      <c r="H55" s="51" t="s">
        <v>339</v>
      </c>
      <c r="I55" s="52"/>
      <c r="J55" s="52"/>
      <c r="K55" s="52"/>
      <c r="L55" s="53"/>
      <c r="M55" s="82">
        <v>2</v>
      </c>
      <c r="N55" s="82">
        <v>3</v>
      </c>
      <c r="O55" s="82">
        <v>3</v>
      </c>
      <c r="P55" s="82"/>
      <c r="Q55" s="82"/>
      <c r="R55" s="82"/>
      <c r="S55" s="62">
        <f t="shared" si="0"/>
        <v>0.83333333333333337</v>
      </c>
      <c r="U55" s="43"/>
    </row>
    <row r="56" spans="2:21" x14ac:dyDescent="0.35">
      <c r="B56" s="49">
        <v>27</v>
      </c>
      <c r="C56" s="50" t="s">
        <v>340</v>
      </c>
      <c r="D56" s="50" t="s">
        <v>151</v>
      </c>
      <c r="E56" s="45" t="s">
        <v>94</v>
      </c>
      <c r="F56" s="50" t="s">
        <v>285</v>
      </c>
      <c r="G56" s="50" t="s">
        <v>116</v>
      </c>
      <c r="H56" s="51" t="s">
        <v>341</v>
      </c>
      <c r="I56" s="52"/>
      <c r="J56" s="52"/>
      <c r="K56" s="52"/>
      <c r="L56" s="53"/>
      <c r="M56" s="82">
        <v>4</v>
      </c>
      <c r="N56" s="82">
        <v>1</v>
      </c>
      <c r="O56" s="82">
        <v>3</v>
      </c>
      <c r="P56" s="82"/>
      <c r="Q56" s="82"/>
      <c r="R56" s="82"/>
      <c r="S56" s="62">
        <f t="shared" si="0"/>
        <v>0.77777777777777768</v>
      </c>
      <c r="U56" s="43"/>
    </row>
    <row r="57" spans="2:21" x14ac:dyDescent="0.35">
      <c r="B57" s="49">
        <v>28</v>
      </c>
      <c r="C57" s="50" t="s">
        <v>342</v>
      </c>
      <c r="D57" s="50" t="s">
        <v>151</v>
      </c>
      <c r="E57" s="45" t="s">
        <v>98</v>
      </c>
      <c r="F57" s="50" t="s">
        <v>285</v>
      </c>
      <c r="G57" s="50" t="s">
        <v>116</v>
      </c>
      <c r="H57" s="51" t="s">
        <v>343</v>
      </c>
      <c r="I57" s="52"/>
      <c r="J57" s="52"/>
      <c r="K57" s="52"/>
      <c r="L57" s="53"/>
      <c r="M57" s="82">
        <v>4</v>
      </c>
      <c r="N57" s="82">
        <v>1</v>
      </c>
      <c r="O57" s="82">
        <v>2</v>
      </c>
      <c r="P57" s="82"/>
      <c r="Q57" s="82"/>
      <c r="R57" s="82"/>
      <c r="S57" s="62">
        <f t="shared" si="0"/>
        <v>0.66666666666666663</v>
      </c>
      <c r="U57" s="43"/>
    </row>
    <row r="58" spans="2:21" x14ac:dyDescent="0.35">
      <c r="B58" s="49">
        <v>29</v>
      </c>
      <c r="C58" s="50" t="s">
        <v>344</v>
      </c>
      <c r="D58" s="50" t="s">
        <v>93</v>
      </c>
      <c r="E58" s="45" t="s">
        <v>94</v>
      </c>
      <c r="F58" s="50" t="s">
        <v>285</v>
      </c>
      <c r="G58" s="50" t="s">
        <v>95</v>
      </c>
      <c r="H58" s="51" t="s">
        <v>345</v>
      </c>
      <c r="I58" s="52"/>
      <c r="J58" s="52"/>
      <c r="K58" s="52"/>
      <c r="L58" s="53"/>
      <c r="M58" s="82">
        <v>4</v>
      </c>
      <c r="N58" s="82">
        <v>1</v>
      </c>
      <c r="O58" s="82">
        <v>3</v>
      </c>
      <c r="P58" s="82"/>
      <c r="Q58" s="82"/>
      <c r="R58" s="82"/>
      <c r="S58" s="62">
        <f t="shared" si="0"/>
        <v>0.77777777777777768</v>
      </c>
      <c r="U58" s="43"/>
    </row>
    <row r="59" spans="2:21" x14ac:dyDescent="0.35">
      <c r="B59" s="49">
        <v>30</v>
      </c>
      <c r="C59" s="50" t="s">
        <v>346</v>
      </c>
      <c r="D59" s="50" t="s">
        <v>106</v>
      </c>
      <c r="E59" s="45" t="s">
        <v>98</v>
      </c>
      <c r="F59" s="50" t="s">
        <v>285</v>
      </c>
      <c r="G59" s="50">
        <v>0</v>
      </c>
      <c r="H59" s="51" t="s">
        <v>347</v>
      </c>
      <c r="I59" s="52"/>
      <c r="J59" s="52"/>
      <c r="K59" s="52"/>
      <c r="L59" s="53"/>
      <c r="M59" s="82">
        <v>4</v>
      </c>
      <c r="N59" s="82">
        <v>1</v>
      </c>
      <c r="O59" s="82">
        <v>3</v>
      </c>
      <c r="P59" s="82"/>
      <c r="Q59" s="82"/>
      <c r="R59" s="82"/>
      <c r="S59" s="62">
        <f t="shared" si="0"/>
        <v>0.77777777777777768</v>
      </c>
      <c r="U59" s="43"/>
    </row>
    <row r="60" spans="2:21" x14ac:dyDescent="0.35">
      <c r="B60" s="49">
        <v>31</v>
      </c>
      <c r="C60" s="50" t="s">
        <v>348</v>
      </c>
      <c r="D60" s="50" t="s">
        <v>151</v>
      </c>
      <c r="E60" s="45" t="s">
        <v>101</v>
      </c>
      <c r="F60" s="50" t="s">
        <v>285</v>
      </c>
      <c r="G60" s="50" t="s">
        <v>116</v>
      </c>
      <c r="H60" s="51" t="s">
        <v>349</v>
      </c>
      <c r="I60" s="52"/>
      <c r="J60" s="52"/>
      <c r="K60" s="52"/>
      <c r="L60" s="53"/>
      <c r="M60" s="82">
        <v>4</v>
      </c>
      <c r="N60" s="82">
        <v>1</v>
      </c>
      <c r="O60" s="82">
        <v>3</v>
      </c>
      <c r="P60" s="82"/>
      <c r="Q60" s="82"/>
      <c r="R60" s="82"/>
      <c r="S60" s="62">
        <f t="shared" si="0"/>
        <v>0.77777777777777768</v>
      </c>
      <c r="U60" s="43"/>
    </row>
    <row r="61" spans="2:21" x14ac:dyDescent="0.35">
      <c r="B61" s="49">
        <v>32</v>
      </c>
      <c r="C61" s="50" t="s">
        <v>350</v>
      </c>
      <c r="D61" s="50" t="s">
        <v>97</v>
      </c>
      <c r="E61" s="45" t="s">
        <v>113</v>
      </c>
      <c r="F61" s="50" t="s">
        <v>285</v>
      </c>
      <c r="G61" s="50" t="s">
        <v>351</v>
      </c>
      <c r="H61" s="51" t="s">
        <v>352</v>
      </c>
      <c r="I61" s="52"/>
      <c r="J61" s="52"/>
      <c r="K61" s="52"/>
      <c r="L61" s="53"/>
      <c r="M61" s="82">
        <v>4</v>
      </c>
      <c r="N61" s="82">
        <v>3</v>
      </c>
      <c r="O61" s="82">
        <v>2</v>
      </c>
      <c r="P61" s="82"/>
      <c r="Q61" s="82"/>
      <c r="R61" s="82"/>
      <c r="S61" s="62">
        <f t="shared" si="0"/>
        <v>0.88888888888888884</v>
      </c>
      <c r="U61" s="43"/>
    </row>
    <row r="62" spans="2:21" x14ac:dyDescent="0.35">
      <c r="B62" s="49">
        <v>33</v>
      </c>
      <c r="C62" s="50" t="s">
        <v>353</v>
      </c>
      <c r="D62" s="50" t="s">
        <v>320</v>
      </c>
      <c r="E62" s="45" t="s">
        <v>101</v>
      </c>
      <c r="F62" s="50" t="s">
        <v>285</v>
      </c>
      <c r="G62" s="50" t="s">
        <v>351</v>
      </c>
      <c r="H62" s="51" t="s">
        <v>323</v>
      </c>
      <c r="I62" s="52"/>
      <c r="J62" s="52"/>
      <c r="K62" s="52"/>
      <c r="L62" s="53"/>
      <c r="M62" s="82">
        <v>4</v>
      </c>
      <c r="N62" s="82">
        <v>3</v>
      </c>
      <c r="O62" s="82">
        <v>2</v>
      </c>
      <c r="P62" s="82"/>
      <c r="Q62" s="82"/>
      <c r="R62" s="82"/>
      <c r="S62" s="62">
        <f t="shared" si="0"/>
        <v>0.88888888888888884</v>
      </c>
      <c r="U62" s="43"/>
    </row>
    <row r="63" spans="2:21" x14ac:dyDescent="0.35">
      <c r="B63" s="49">
        <v>34</v>
      </c>
      <c r="C63" s="50" t="s">
        <v>354</v>
      </c>
      <c r="D63" s="50" t="s">
        <v>97</v>
      </c>
      <c r="E63" s="45" t="s">
        <v>108</v>
      </c>
      <c r="F63" s="50" t="s">
        <v>285</v>
      </c>
      <c r="G63" s="50" t="s">
        <v>110</v>
      </c>
      <c r="H63" s="51" t="s">
        <v>355</v>
      </c>
      <c r="I63" s="52"/>
      <c r="J63" s="52"/>
      <c r="K63" s="52"/>
      <c r="L63" s="53"/>
      <c r="M63" s="82">
        <v>4</v>
      </c>
      <c r="N63" s="82">
        <v>3</v>
      </c>
      <c r="O63" s="82">
        <v>2</v>
      </c>
      <c r="P63" s="82"/>
      <c r="Q63" s="82"/>
      <c r="R63" s="82"/>
      <c r="S63" s="62">
        <f t="shared" si="0"/>
        <v>0.88888888888888884</v>
      </c>
      <c r="U63" s="43"/>
    </row>
    <row r="64" spans="2:21" x14ac:dyDescent="0.35">
      <c r="B64" s="49">
        <v>35</v>
      </c>
      <c r="C64" s="50" t="s">
        <v>356</v>
      </c>
      <c r="D64" s="50" t="s">
        <v>320</v>
      </c>
      <c r="E64" s="45" t="s">
        <v>113</v>
      </c>
      <c r="F64" s="50" t="s">
        <v>285</v>
      </c>
      <c r="G64" s="50" t="s">
        <v>95</v>
      </c>
      <c r="H64" s="51" t="s">
        <v>357</v>
      </c>
      <c r="I64" s="52"/>
      <c r="J64" s="52"/>
      <c r="K64" s="52"/>
      <c r="L64" s="53"/>
      <c r="M64" s="82">
        <v>3</v>
      </c>
      <c r="N64" s="82">
        <v>3</v>
      </c>
      <c r="O64" s="82">
        <v>2</v>
      </c>
      <c r="P64" s="82"/>
      <c r="Q64" s="82"/>
      <c r="R64" s="82"/>
      <c r="S64" s="62">
        <f t="shared" si="0"/>
        <v>0.80555555555555547</v>
      </c>
      <c r="U64" s="43"/>
    </row>
    <row r="65" spans="2:21" x14ac:dyDescent="0.35">
      <c r="B65" s="49">
        <v>36</v>
      </c>
      <c r="C65" s="50" t="s">
        <v>358</v>
      </c>
      <c r="D65" s="50" t="s">
        <v>127</v>
      </c>
      <c r="E65" s="45" t="s">
        <v>108</v>
      </c>
      <c r="F65" s="50" t="s">
        <v>285</v>
      </c>
      <c r="G65" s="50" t="s">
        <v>116</v>
      </c>
      <c r="H65" s="51" t="s">
        <v>359</v>
      </c>
      <c r="I65" s="52"/>
      <c r="J65" s="52"/>
      <c r="K65" s="52"/>
      <c r="L65" s="53"/>
      <c r="M65" s="82">
        <v>2</v>
      </c>
      <c r="N65" s="82">
        <v>3</v>
      </c>
      <c r="O65" s="82">
        <v>3</v>
      </c>
      <c r="P65" s="82"/>
      <c r="Q65" s="82"/>
      <c r="R65" s="82"/>
      <c r="S65" s="62">
        <f t="shared" si="0"/>
        <v>0.83333333333333337</v>
      </c>
      <c r="U65" s="43"/>
    </row>
    <row r="66" spans="2:21" x14ac:dyDescent="0.35">
      <c r="B66" s="49">
        <v>37</v>
      </c>
      <c r="C66" s="50" t="s">
        <v>360</v>
      </c>
      <c r="D66" s="50" t="s">
        <v>320</v>
      </c>
      <c r="E66" s="45" t="s">
        <v>101</v>
      </c>
      <c r="F66" s="50" t="s">
        <v>285</v>
      </c>
      <c r="G66" s="50" t="s">
        <v>116</v>
      </c>
      <c r="H66" s="51" t="s">
        <v>361</v>
      </c>
      <c r="I66" s="52"/>
      <c r="J66" s="52"/>
      <c r="K66" s="52"/>
      <c r="L66" s="53"/>
      <c r="M66" s="82">
        <v>2</v>
      </c>
      <c r="N66" s="82">
        <v>3</v>
      </c>
      <c r="O66" s="82">
        <v>3</v>
      </c>
      <c r="P66" s="82"/>
      <c r="Q66" s="82"/>
      <c r="R66" s="82"/>
      <c r="S66" s="62">
        <f t="shared" si="0"/>
        <v>0.83333333333333337</v>
      </c>
      <c r="U66" s="43"/>
    </row>
    <row r="67" spans="2:21" x14ac:dyDescent="0.35">
      <c r="B67" s="49">
        <v>38</v>
      </c>
      <c r="C67" s="50" t="s">
        <v>362</v>
      </c>
      <c r="D67" s="50" t="s">
        <v>238</v>
      </c>
      <c r="E67" s="45" t="s">
        <v>101</v>
      </c>
      <c r="F67" s="50" t="s">
        <v>285</v>
      </c>
      <c r="G67" s="50" t="s">
        <v>116</v>
      </c>
      <c r="H67" s="51" t="s">
        <v>363</v>
      </c>
      <c r="I67" s="52"/>
      <c r="J67" s="52"/>
      <c r="K67" s="52"/>
      <c r="L67" s="53"/>
      <c r="M67" s="82">
        <v>2</v>
      </c>
      <c r="N67" s="82">
        <v>3</v>
      </c>
      <c r="O67" s="82">
        <v>3</v>
      </c>
      <c r="P67" s="82"/>
      <c r="Q67" s="82"/>
      <c r="R67" s="82"/>
      <c r="S67" s="62">
        <f t="shared" si="0"/>
        <v>0.83333333333333337</v>
      </c>
      <c r="U67" s="43"/>
    </row>
    <row r="68" spans="2:21" x14ac:dyDescent="0.35">
      <c r="B68" s="49">
        <v>39</v>
      </c>
      <c r="C68" s="50" t="s">
        <v>364</v>
      </c>
      <c r="D68" s="50" t="s">
        <v>161</v>
      </c>
      <c r="E68" s="45" t="s">
        <v>113</v>
      </c>
      <c r="F68" s="50" t="s">
        <v>285</v>
      </c>
      <c r="G68" s="50" t="s">
        <v>351</v>
      </c>
      <c r="H68" s="51" t="s">
        <v>365</v>
      </c>
      <c r="I68" s="52"/>
      <c r="J68" s="52"/>
      <c r="K68" s="52"/>
      <c r="L68" s="53"/>
      <c r="M68" s="82">
        <v>4</v>
      </c>
      <c r="N68" s="82">
        <v>3</v>
      </c>
      <c r="O68" s="82">
        <v>3</v>
      </c>
      <c r="P68" s="82"/>
      <c r="Q68" s="82"/>
      <c r="R68" s="82"/>
      <c r="S68" s="62">
        <f t="shared" si="0"/>
        <v>1</v>
      </c>
      <c r="U68" s="43"/>
    </row>
    <row r="69" spans="2:21" x14ac:dyDescent="0.35">
      <c r="B69" s="49">
        <v>40</v>
      </c>
      <c r="C69" s="50" t="s">
        <v>366</v>
      </c>
      <c r="D69" s="50" t="s">
        <v>161</v>
      </c>
      <c r="E69" s="45" t="s">
        <v>113</v>
      </c>
      <c r="F69" s="50" t="s">
        <v>285</v>
      </c>
      <c r="G69" s="50" t="s">
        <v>110</v>
      </c>
      <c r="H69" s="51" t="s">
        <v>365</v>
      </c>
      <c r="I69" s="52"/>
      <c r="J69" s="52"/>
      <c r="K69" s="52"/>
      <c r="L69" s="53"/>
      <c r="M69" s="82">
        <v>4</v>
      </c>
      <c r="N69" s="82">
        <v>3</v>
      </c>
      <c r="O69" s="82">
        <v>3</v>
      </c>
      <c r="P69" s="82"/>
      <c r="Q69" s="82"/>
      <c r="R69" s="82"/>
      <c r="S69" s="62">
        <f t="shared" si="0"/>
        <v>1</v>
      </c>
      <c r="U69" s="43"/>
    </row>
    <row r="70" spans="2:21" x14ac:dyDescent="0.35">
      <c r="B70" s="49">
        <v>41</v>
      </c>
      <c r="C70" s="50" t="s">
        <v>367</v>
      </c>
      <c r="D70" s="50" t="s">
        <v>161</v>
      </c>
      <c r="E70" s="45" t="s">
        <v>113</v>
      </c>
      <c r="F70" s="50" t="s">
        <v>285</v>
      </c>
      <c r="G70" s="50" t="s">
        <v>368</v>
      </c>
      <c r="H70" s="51" t="s">
        <v>365</v>
      </c>
      <c r="I70" s="52"/>
      <c r="J70" s="52"/>
      <c r="K70" s="52"/>
      <c r="L70" s="53"/>
      <c r="M70" s="82">
        <v>4</v>
      </c>
      <c r="N70" s="82">
        <v>3</v>
      </c>
      <c r="O70" s="82">
        <v>3</v>
      </c>
      <c r="P70" s="82"/>
      <c r="Q70" s="82"/>
      <c r="R70" s="82"/>
      <c r="S70" s="62">
        <f t="shared" si="0"/>
        <v>1</v>
      </c>
      <c r="U70" s="43"/>
    </row>
    <row r="71" spans="2:21" x14ac:dyDescent="0.35">
      <c r="B71" s="49">
        <v>42</v>
      </c>
      <c r="C71" s="50" t="s">
        <v>369</v>
      </c>
      <c r="D71" s="50" t="s">
        <v>138</v>
      </c>
      <c r="E71" s="45" t="s">
        <v>180</v>
      </c>
      <c r="F71" s="50" t="s">
        <v>285</v>
      </c>
      <c r="G71" s="50" t="s">
        <v>116</v>
      </c>
      <c r="H71" s="51" t="s">
        <v>370</v>
      </c>
      <c r="I71" s="52"/>
      <c r="J71" s="52"/>
      <c r="K71" s="52"/>
      <c r="L71" s="53"/>
      <c r="M71" s="82">
        <v>2</v>
      </c>
      <c r="N71" s="82">
        <v>3</v>
      </c>
      <c r="O71" s="82">
        <v>3</v>
      </c>
      <c r="P71" s="82"/>
      <c r="Q71" s="82"/>
      <c r="R71" s="82"/>
      <c r="S71" s="62">
        <f t="shared" si="0"/>
        <v>0.83333333333333337</v>
      </c>
      <c r="U71" s="43"/>
    </row>
    <row r="72" spans="2:21" x14ac:dyDescent="0.35">
      <c r="B72" s="49">
        <v>43</v>
      </c>
      <c r="C72" s="50" t="s">
        <v>371</v>
      </c>
      <c r="D72" s="50" t="s">
        <v>100</v>
      </c>
      <c r="E72" s="45" t="s">
        <v>101</v>
      </c>
      <c r="F72" s="50" t="s">
        <v>285</v>
      </c>
      <c r="G72" s="50" t="s">
        <v>95</v>
      </c>
      <c r="H72" s="51" t="s">
        <v>372</v>
      </c>
      <c r="I72" s="52"/>
      <c r="J72" s="52"/>
      <c r="K72" s="52"/>
      <c r="L72" s="53"/>
      <c r="M72" s="82">
        <v>4</v>
      </c>
      <c r="N72" s="82">
        <v>2</v>
      </c>
      <c r="O72" s="82">
        <v>3</v>
      </c>
      <c r="P72" s="82"/>
      <c r="Q72" s="82"/>
      <c r="R72" s="82"/>
      <c r="S72" s="62">
        <f t="shared" si="0"/>
        <v>0.88888888888888884</v>
      </c>
      <c r="U72" s="43"/>
    </row>
    <row r="73" spans="2:21" x14ac:dyDescent="0.35">
      <c r="B73" s="49">
        <v>44</v>
      </c>
      <c r="C73" s="50" t="s">
        <v>373</v>
      </c>
      <c r="D73" s="50" t="s">
        <v>127</v>
      </c>
      <c r="E73" s="45" t="s">
        <v>216</v>
      </c>
      <c r="F73" s="50" t="s">
        <v>285</v>
      </c>
      <c r="G73" s="50" t="s">
        <v>116</v>
      </c>
      <c r="H73" s="51" t="s">
        <v>374</v>
      </c>
      <c r="I73" s="52"/>
      <c r="J73" s="52"/>
      <c r="K73" s="52"/>
      <c r="L73" s="53"/>
      <c r="M73" s="82">
        <v>2</v>
      </c>
      <c r="N73" s="82">
        <v>3</v>
      </c>
      <c r="O73" s="82">
        <v>3</v>
      </c>
      <c r="P73" s="82"/>
      <c r="Q73" s="82"/>
      <c r="R73" s="82"/>
      <c r="S73" s="62">
        <f t="shared" si="0"/>
        <v>0.83333333333333337</v>
      </c>
      <c r="U73" s="43"/>
    </row>
    <row r="74" spans="2:21" x14ac:dyDescent="0.35">
      <c r="B74" s="49">
        <v>45</v>
      </c>
      <c r="C74" s="50" t="s">
        <v>375</v>
      </c>
      <c r="D74" s="50" t="s">
        <v>376</v>
      </c>
      <c r="E74" s="45" t="s">
        <v>98</v>
      </c>
      <c r="F74" s="50" t="s">
        <v>285</v>
      </c>
      <c r="G74" s="50" t="s">
        <v>116</v>
      </c>
      <c r="H74" s="51" t="s">
        <v>377</v>
      </c>
      <c r="I74" s="52"/>
      <c r="J74" s="52"/>
      <c r="K74" s="52"/>
      <c r="L74" s="53"/>
      <c r="M74" s="82">
        <v>4</v>
      </c>
      <c r="N74" s="82">
        <v>1</v>
      </c>
      <c r="O74" s="82">
        <v>3</v>
      </c>
      <c r="P74" s="82"/>
      <c r="Q74" s="82"/>
      <c r="R74" s="82"/>
      <c r="S74" s="62">
        <f t="shared" si="0"/>
        <v>0.77777777777777768</v>
      </c>
      <c r="U74" s="43"/>
    </row>
    <row r="75" spans="2:21" x14ac:dyDescent="0.35">
      <c r="B75" s="49">
        <v>46</v>
      </c>
      <c r="C75" s="50" t="s">
        <v>378</v>
      </c>
      <c r="D75" s="50" t="s">
        <v>140</v>
      </c>
      <c r="E75" s="45" t="s">
        <v>101</v>
      </c>
      <c r="F75" s="50" t="s">
        <v>285</v>
      </c>
      <c r="G75" s="50" t="s">
        <v>116</v>
      </c>
      <c r="H75" s="51" t="s">
        <v>379</v>
      </c>
      <c r="I75" s="52"/>
      <c r="J75" s="52"/>
      <c r="K75" s="52"/>
      <c r="L75" s="53"/>
      <c r="M75" s="82">
        <v>3</v>
      </c>
      <c r="N75" s="82">
        <v>2</v>
      </c>
      <c r="O75" s="82">
        <v>3</v>
      </c>
      <c r="P75" s="82"/>
      <c r="Q75" s="82"/>
      <c r="R75" s="82"/>
      <c r="S75" s="62">
        <f t="shared" si="0"/>
        <v>0.80555555555555547</v>
      </c>
      <c r="U75" s="43"/>
    </row>
    <row r="76" spans="2:21" x14ac:dyDescent="0.35">
      <c r="B76" s="49">
        <v>47</v>
      </c>
      <c r="C76" s="50" t="s">
        <v>380</v>
      </c>
      <c r="D76" s="50" t="s">
        <v>376</v>
      </c>
      <c r="E76" s="45" t="s">
        <v>113</v>
      </c>
      <c r="F76" s="50" t="s">
        <v>285</v>
      </c>
      <c r="G76" s="50" t="s">
        <v>116</v>
      </c>
      <c r="H76" s="51" t="s">
        <v>381</v>
      </c>
      <c r="I76" s="52"/>
      <c r="J76" s="52"/>
      <c r="K76" s="52"/>
      <c r="L76" s="53"/>
      <c r="M76" s="82">
        <v>4</v>
      </c>
      <c r="N76" s="82">
        <v>2</v>
      </c>
      <c r="O76" s="82">
        <v>3</v>
      </c>
      <c r="P76" s="82"/>
      <c r="Q76" s="82"/>
      <c r="R76" s="82"/>
      <c r="S76" s="62">
        <f t="shared" si="0"/>
        <v>0.88888888888888884</v>
      </c>
      <c r="U76" s="43"/>
    </row>
    <row r="77" spans="2:21" x14ac:dyDescent="0.35">
      <c r="B77" s="49">
        <v>48</v>
      </c>
      <c r="C77" s="50" t="s">
        <v>382</v>
      </c>
      <c r="D77" s="50" t="s">
        <v>144</v>
      </c>
      <c r="E77" s="45" t="s">
        <v>101</v>
      </c>
      <c r="F77" s="50" t="s">
        <v>285</v>
      </c>
      <c r="G77" s="50" t="s">
        <v>313</v>
      </c>
      <c r="H77" s="51" t="s">
        <v>383</v>
      </c>
      <c r="I77" s="52"/>
      <c r="J77" s="52"/>
      <c r="K77" s="52"/>
      <c r="L77" s="53"/>
      <c r="M77" s="82">
        <v>4</v>
      </c>
      <c r="N77" s="82">
        <v>1</v>
      </c>
      <c r="O77" s="82">
        <v>3</v>
      </c>
      <c r="P77" s="82"/>
      <c r="Q77" s="82"/>
      <c r="R77" s="82"/>
      <c r="S77" s="62">
        <f t="shared" si="0"/>
        <v>0.77777777777777768</v>
      </c>
      <c r="U77" s="43"/>
    </row>
    <row r="78" spans="2:21" x14ac:dyDescent="0.35">
      <c r="B78" s="49">
        <v>49</v>
      </c>
      <c r="C78" s="50" t="s">
        <v>384</v>
      </c>
      <c r="D78" s="50" t="s">
        <v>385</v>
      </c>
      <c r="E78" s="45" t="s">
        <v>108</v>
      </c>
      <c r="F78" s="50" t="s">
        <v>285</v>
      </c>
      <c r="G78" s="50" t="s">
        <v>116</v>
      </c>
      <c r="H78" s="51" t="s">
        <v>386</v>
      </c>
      <c r="I78" s="52"/>
      <c r="J78" s="52"/>
      <c r="K78" s="52"/>
      <c r="L78" s="53"/>
      <c r="M78" s="82">
        <v>4</v>
      </c>
      <c r="N78" s="82">
        <v>1</v>
      </c>
      <c r="O78" s="82">
        <v>3</v>
      </c>
      <c r="P78" s="82"/>
      <c r="Q78" s="82"/>
      <c r="R78" s="82"/>
      <c r="S78" s="62">
        <f t="shared" si="0"/>
        <v>0.77777777777777768</v>
      </c>
      <c r="U78" s="43"/>
    </row>
    <row r="79" spans="2:21" ht="15" thickBot="1" x14ac:dyDescent="0.4">
      <c r="B79" s="54">
        <v>50</v>
      </c>
      <c r="C79" s="55" t="s">
        <v>387</v>
      </c>
      <c r="D79" s="55" t="s">
        <v>144</v>
      </c>
      <c r="E79" s="55" t="s">
        <v>180</v>
      </c>
      <c r="F79" s="55" t="s">
        <v>285</v>
      </c>
      <c r="G79" s="55" t="s">
        <v>368</v>
      </c>
      <c r="H79" s="56" t="s">
        <v>388</v>
      </c>
      <c r="I79" s="57"/>
      <c r="J79" s="57"/>
      <c r="K79" s="57"/>
      <c r="L79" s="58"/>
      <c r="M79" s="83">
        <v>4</v>
      </c>
      <c r="N79" s="83">
        <v>2</v>
      </c>
      <c r="O79" s="83">
        <v>2</v>
      </c>
      <c r="P79" s="83"/>
      <c r="Q79" s="83"/>
      <c r="R79" s="83"/>
      <c r="S79" s="62">
        <f t="shared" si="0"/>
        <v>0.77777777777777768</v>
      </c>
      <c r="U79" s="43"/>
    </row>
  </sheetData>
  <sheetProtection sheet="1" objects="1" scenarios="1" selectLockedCells="1"/>
  <mergeCells count="18">
    <mergeCell ref="G22:J22"/>
    <mergeCell ref="G23:J23"/>
    <mergeCell ref="G24:J24"/>
    <mergeCell ref="G25:J25"/>
    <mergeCell ref="D8:I8"/>
    <mergeCell ref="D10:I10"/>
    <mergeCell ref="D9:J9"/>
    <mergeCell ref="D11:J11"/>
    <mergeCell ref="G15:J15"/>
    <mergeCell ref="G17:J17"/>
    <mergeCell ref="G18:J18"/>
    <mergeCell ref="G19:J19"/>
    <mergeCell ref="G20:J20"/>
    <mergeCell ref="D5:E5"/>
    <mergeCell ref="D7:J7"/>
    <mergeCell ref="G12:J12"/>
    <mergeCell ref="G13:J13"/>
    <mergeCell ref="G14:J14"/>
  </mergeCells>
  <conditionalFormatting sqref="M30:R79">
    <cfRule type="cellIs" dxfId="2" priority="1" operator="equal">
      <formula>""</formula>
    </cfRule>
  </conditionalFormatting>
  <conditionalFormatting sqref="S30:S79">
    <cfRule type="dataBar" priority="3">
      <dataBar>
        <cfvo type="min"/>
        <cfvo type="max"/>
        <color rgb="FF00B050"/>
      </dataBar>
      <extLst>
        <ext xmlns:x14="http://schemas.microsoft.com/office/spreadsheetml/2009/9/main" uri="{B025F937-C7B1-47D3-B67F-A62EFF666E3E}">
          <x14:id>{B6EC8D40-7EE9-4920-BFD6-73BBC7B97C7B}</x14:id>
        </ext>
      </extLst>
    </cfRule>
  </conditionalFormatting>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dataBar" id="{B6EC8D40-7EE9-4920-BFD6-73BBC7B97C7B}">
            <x14:dataBar minLength="0" maxLength="100" gradient="0">
              <x14:cfvo type="autoMin"/>
              <x14:cfvo type="autoMax"/>
              <x14:negativeFillColor rgb="FFFF0000"/>
              <x14:axisColor rgb="FF000000"/>
            </x14:dataBar>
          </x14:cfRule>
          <xm:sqref>S30:S79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BAE81-0FDE-498D-A607-A9274C13F0B2}">
  <dimension ref="A1:V79"/>
  <sheetViews>
    <sheetView topLeftCell="A14" workbookViewId="0">
      <selection activeCell="M30" activeCellId="1" sqref="L26 M30:R79"/>
    </sheetView>
  </sheetViews>
  <sheetFormatPr defaultColWidth="11.453125" defaultRowHeight="14.5" x14ac:dyDescent="0.35"/>
  <cols>
    <col min="1" max="1" width="4.54296875" customWidth="1"/>
    <col min="2" max="2" width="7" customWidth="1"/>
    <col min="3" max="3" width="14.1796875" customWidth="1"/>
    <col min="4" max="4" width="14.81640625" customWidth="1"/>
    <col min="5" max="5" width="24.1796875" customWidth="1"/>
    <col min="6" max="6" width="19.1796875" customWidth="1"/>
    <col min="7" max="7" width="19.453125" customWidth="1"/>
    <col min="10" max="10" width="13.54296875" customWidth="1"/>
    <col min="11" max="11" width="13.453125" customWidth="1"/>
    <col min="12" max="17" width="10.1796875" customWidth="1"/>
    <col min="21" max="21" width="70" customWidth="1"/>
    <col min="23" max="23" width="13" bestFit="1" customWidth="1"/>
    <col min="25" max="25" width="14.81640625" bestFit="1" customWidth="1"/>
    <col min="26" max="26" width="41" customWidth="1"/>
  </cols>
  <sheetData>
    <row r="1" spans="2:22" hidden="1" x14ac:dyDescent="0.35">
      <c r="B1" t="b">
        <v>1</v>
      </c>
      <c r="C1" t="b">
        <v>1</v>
      </c>
      <c r="D1" t="b">
        <v>1</v>
      </c>
      <c r="G1" t="b">
        <v>1</v>
      </c>
      <c r="I1" t="b">
        <v>1</v>
      </c>
      <c r="J1" t="b">
        <v>1</v>
      </c>
      <c r="K1" t="b">
        <v>1</v>
      </c>
      <c r="L1" t="b">
        <v>1</v>
      </c>
      <c r="M1" t="b">
        <v>1</v>
      </c>
      <c r="N1" t="b">
        <v>1</v>
      </c>
      <c r="O1" t="b">
        <v>1</v>
      </c>
      <c r="P1" t="b">
        <v>1</v>
      </c>
      <c r="Q1" t="b">
        <v>1</v>
      </c>
      <c r="R1" t="b">
        <v>1</v>
      </c>
      <c r="S1" t="b">
        <v>1</v>
      </c>
      <c r="T1" t="b">
        <v>1</v>
      </c>
      <c r="U1" t="b">
        <v>1</v>
      </c>
      <c r="V1" t="b">
        <v>1</v>
      </c>
    </row>
    <row r="2" spans="2:22" ht="15" thickBot="1" x14ac:dyDescent="0.4"/>
    <row r="3" spans="2:22" ht="21" x14ac:dyDescent="0.5">
      <c r="B3" s="1" t="s">
        <v>0</v>
      </c>
      <c r="C3" s="2"/>
      <c r="D3" s="2"/>
      <c r="E3" s="2"/>
      <c r="F3" s="2"/>
      <c r="G3" s="2"/>
      <c r="H3" s="2"/>
      <c r="I3" s="2"/>
      <c r="J3" s="2"/>
      <c r="K3" s="2"/>
      <c r="L3" s="3"/>
    </row>
    <row r="4" spans="2:22" ht="12.75" customHeight="1" x14ac:dyDescent="0.5">
      <c r="B4" s="4"/>
      <c r="C4" s="5"/>
      <c r="D4" s="6"/>
      <c r="E4" s="6"/>
      <c r="F4" s="6"/>
      <c r="G4" s="6"/>
      <c r="H4" s="6"/>
      <c r="I4" s="6"/>
      <c r="J4" s="6"/>
      <c r="K4" s="6"/>
      <c r="L4" s="7"/>
    </row>
    <row r="5" spans="2:22" ht="21" x14ac:dyDescent="0.5">
      <c r="B5" s="8"/>
      <c r="C5" s="9" t="s">
        <v>31</v>
      </c>
      <c r="D5" s="59" t="s">
        <v>389</v>
      </c>
      <c r="E5" s="60"/>
      <c r="F5" s="10"/>
      <c r="G5" s="10"/>
      <c r="H5" s="10"/>
      <c r="I5" s="10"/>
      <c r="J5" s="10"/>
      <c r="K5" s="10"/>
      <c r="L5" s="11"/>
    </row>
    <row r="6" spans="2:22" ht="11.25" customHeight="1" x14ac:dyDescent="0.5">
      <c r="B6" s="8"/>
      <c r="C6" s="12"/>
      <c r="D6" s="10"/>
      <c r="E6" s="10"/>
      <c r="F6" s="10"/>
      <c r="G6" s="10"/>
      <c r="H6" s="10"/>
      <c r="I6" s="10"/>
      <c r="J6" s="10"/>
      <c r="K6" s="10"/>
      <c r="L6" s="11"/>
    </row>
    <row r="7" spans="2:22" ht="63.75" customHeight="1" x14ac:dyDescent="0.35">
      <c r="B7" s="13"/>
      <c r="C7" s="14" t="s">
        <v>2</v>
      </c>
      <c r="D7" s="61" t="s">
        <v>3</v>
      </c>
      <c r="E7" s="61"/>
      <c r="F7" s="61"/>
      <c r="G7" s="61"/>
      <c r="H7" s="61"/>
      <c r="I7" s="61"/>
      <c r="J7" s="61"/>
      <c r="K7" s="15" t="s">
        <v>4</v>
      </c>
      <c r="L7" s="16" t="s">
        <v>5</v>
      </c>
      <c r="R7" s="17"/>
    </row>
    <row r="8" spans="2:22" ht="21" customHeight="1" x14ac:dyDescent="0.35">
      <c r="B8" s="18"/>
      <c r="C8" s="19">
        <v>1</v>
      </c>
      <c r="D8" s="63" t="s">
        <v>91</v>
      </c>
      <c r="E8" s="64"/>
      <c r="F8" s="64"/>
      <c r="G8" s="64"/>
      <c r="H8" s="64"/>
      <c r="I8" s="65"/>
      <c r="J8" s="22" t="s">
        <v>6</v>
      </c>
      <c r="K8" s="23" t="s">
        <v>7</v>
      </c>
      <c r="L8" s="78">
        <v>1</v>
      </c>
    </row>
    <row r="9" spans="2:22" ht="23.25" customHeight="1" x14ac:dyDescent="0.35">
      <c r="B9" s="18"/>
      <c r="C9" s="24">
        <v>2</v>
      </c>
      <c r="D9" s="63" t="s">
        <v>8</v>
      </c>
      <c r="E9" s="64"/>
      <c r="F9" s="64"/>
      <c r="G9" s="64"/>
      <c r="H9" s="64"/>
      <c r="I9" s="64"/>
      <c r="J9" s="65"/>
      <c r="K9" s="23" t="s">
        <v>9</v>
      </c>
      <c r="L9" s="79">
        <v>1</v>
      </c>
    </row>
    <row r="10" spans="2:22" ht="23.25" customHeight="1" x14ac:dyDescent="0.35">
      <c r="B10" s="18"/>
      <c r="C10" s="24">
        <v>3</v>
      </c>
      <c r="D10" s="63" t="s">
        <v>92</v>
      </c>
      <c r="E10" s="64"/>
      <c r="F10" s="64"/>
      <c r="G10" s="64"/>
      <c r="H10" s="64"/>
      <c r="I10" s="65"/>
      <c r="J10" s="22" t="s">
        <v>10</v>
      </c>
      <c r="K10" s="23" t="s">
        <v>9</v>
      </c>
      <c r="L10" s="79">
        <v>1</v>
      </c>
      <c r="R10" s="17"/>
    </row>
    <row r="11" spans="2:22" ht="23.25" customHeight="1" x14ac:dyDescent="0.35">
      <c r="B11" s="18"/>
      <c r="C11" s="24">
        <v>4</v>
      </c>
      <c r="D11" s="63" t="s">
        <v>11</v>
      </c>
      <c r="E11" s="64"/>
      <c r="F11" s="64"/>
      <c r="G11" s="64"/>
      <c r="H11" s="64"/>
      <c r="I11" s="64"/>
      <c r="J11" s="65"/>
      <c r="K11" s="26" t="s">
        <v>9</v>
      </c>
      <c r="L11" s="79">
        <v>1</v>
      </c>
    </row>
    <row r="12" spans="2:22" x14ac:dyDescent="0.35">
      <c r="B12" s="18"/>
      <c r="C12" s="27"/>
      <c r="D12" s="27"/>
      <c r="F12" s="27"/>
      <c r="G12" s="63" t="s">
        <v>12</v>
      </c>
      <c r="H12" s="64"/>
      <c r="I12" s="64"/>
      <c r="J12" s="65"/>
      <c r="K12" s="27"/>
      <c r="L12" s="28"/>
    </row>
    <row r="13" spans="2:22" x14ac:dyDescent="0.35">
      <c r="B13" s="18"/>
      <c r="C13" s="27"/>
      <c r="D13" s="27"/>
      <c r="F13" s="27"/>
      <c r="G13" s="63" t="s">
        <v>13</v>
      </c>
      <c r="H13" s="64"/>
      <c r="I13" s="64"/>
      <c r="J13" s="65"/>
      <c r="K13" s="27"/>
      <c r="L13" s="28"/>
      <c r="R13" s="17"/>
    </row>
    <row r="14" spans="2:22" x14ac:dyDescent="0.35">
      <c r="B14" s="18"/>
      <c r="C14" s="27"/>
      <c r="D14" s="27"/>
      <c r="F14" s="27"/>
      <c r="G14" s="63" t="s">
        <v>14</v>
      </c>
      <c r="H14" s="64"/>
      <c r="I14" s="64"/>
      <c r="J14" s="65"/>
      <c r="K14" s="27"/>
      <c r="L14" s="28"/>
    </row>
    <row r="15" spans="2:22" x14ac:dyDescent="0.35">
      <c r="B15" s="18"/>
      <c r="C15" s="27"/>
      <c r="D15" s="27"/>
      <c r="F15" s="27"/>
      <c r="G15" s="63" t="s">
        <v>15</v>
      </c>
      <c r="H15" s="64"/>
      <c r="I15" s="64"/>
      <c r="J15" s="65"/>
      <c r="K15" s="27"/>
      <c r="L15" s="28"/>
    </row>
    <row r="16" spans="2:22" ht="23.25" customHeight="1" x14ac:dyDescent="0.35">
      <c r="B16" s="18"/>
      <c r="C16" s="24">
        <v>5</v>
      </c>
      <c r="D16" s="20" t="s">
        <v>16</v>
      </c>
      <c r="E16" s="21"/>
      <c r="F16" s="21"/>
      <c r="G16" s="21"/>
      <c r="H16" s="21"/>
      <c r="I16" s="21"/>
      <c r="J16" s="25"/>
      <c r="K16" s="26" t="s">
        <v>9</v>
      </c>
      <c r="L16" s="79">
        <v>1</v>
      </c>
      <c r="R16" s="17"/>
    </row>
    <row r="17" spans="1:21" x14ac:dyDescent="0.35">
      <c r="B17" s="18"/>
      <c r="C17" s="27"/>
      <c r="D17" s="27"/>
      <c r="F17" s="27"/>
      <c r="G17" s="63" t="s">
        <v>17</v>
      </c>
      <c r="H17" s="64"/>
      <c r="I17" s="64"/>
      <c r="J17" s="65"/>
      <c r="K17" s="27"/>
      <c r="L17" s="28"/>
    </row>
    <row r="18" spans="1:21" x14ac:dyDescent="0.35">
      <c r="B18" s="18"/>
      <c r="C18" s="27"/>
      <c r="D18" s="27"/>
      <c r="F18" s="27"/>
      <c r="G18" s="63" t="s">
        <v>18</v>
      </c>
      <c r="H18" s="64"/>
      <c r="I18" s="64"/>
      <c r="J18" s="65"/>
      <c r="K18" s="27"/>
      <c r="L18" s="28"/>
    </row>
    <row r="19" spans="1:21" ht="15.75" customHeight="1" x14ac:dyDescent="0.35">
      <c r="B19" s="18"/>
      <c r="C19" s="27"/>
      <c r="D19" s="27"/>
      <c r="F19" s="27"/>
      <c r="G19" s="63" t="s">
        <v>19</v>
      </c>
      <c r="H19" s="64"/>
      <c r="I19" s="64"/>
      <c r="J19" s="65"/>
      <c r="K19" s="27"/>
      <c r="L19" s="28"/>
    </row>
    <row r="20" spans="1:21" ht="17.25" customHeight="1" x14ac:dyDescent="0.35">
      <c r="B20" s="18"/>
      <c r="C20" s="27"/>
      <c r="D20" s="27"/>
      <c r="F20" s="27"/>
      <c r="G20" s="63" t="s">
        <v>20</v>
      </c>
      <c r="H20" s="64"/>
      <c r="I20" s="64"/>
      <c r="J20" s="65"/>
      <c r="K20" s="27"/>
      <c r="L20" s="28"/>
    </row>
    <row r="21" spans="1:21" ht="21.75" customHeight="1" x14ac:dyDescent="0.35">
      <c r="B21" s="18"/>
      <c r="C21" s="24">
        <v>6</v>
      </c>
      <c r="D21" s="20" t="s">
        <v>21</v>
      </c>
      <c r="E21" s="21"/>
      <c r="F21" s="21"/>
      <c r="G21" s="21"/>
      <c r="H21" s="21"/>
      <c r="I21" s="21"/>
      <c r="J21" s="25"/>
      <c r="K21" s="26" t="s">
        <v>9</v>
      </c>
      <c r="L21" s="79">
        <v>1</v>
      </c>
    </row>
    <row r="22" spans="1:21" x14ac:dyDescent="0.35">
      <c r="B22" s="18"/>
      <c r="C22" s="27"/>
      <c r="D22" s="27"/>
      <c r="E22" s="27"/>
      <c r="F22" s="27"/>
      <c r="G22" s="63" t="s">
        <v>22</v>
      </c>
      <c r="H22" s="64"/>
      <c r="I22" s="64"/>
      <c r="J22" s="65"/>
      <c r="K22" s="27"/>
      <c r="L22" s="28"/>
    </row>
    <row r="23" spans="1:21" x14ac:dyDescent="0.35">
      <c r="B23" s="18"/>
      <c r="C23" s="27"/>
      <c r="D23" s="27"/>
      <c r="E23" s="27"/>
      <c r="F23" s="27"/>
      <c r="G23" s="63" t="s">
        <v>23</v>
      </c>
      <c r="H23" s="64"/>
      <c r="I23" s="64"/>
      <c r="J23" s="65"/>
      <c r="K23" s="27"/>
      <c r="L23" s="28"/>
    </row>
    <row r="24" spans="1:21" x14ac:dyDescent="0.35">
      <c r="B24" s="18"/>
      <c r="C24" s="27"/>
      <c r="D24" s="27"/>
      <c r="E24" s="27"/>
      <c r="F24" s="27"/>
      <c r="G24" s="63" t="s">
        <v>24</v>
      </c>
      <c r="H24" s="64"/>
      <c r="I24" s="64"/>
      <c r="J24" s="65"/>
      <c r="K24" s="27"/>
      <c r="L24" s="28"/>
    </row>
    <row r="25" spans="1:21" ht="15.75" customHeight="1" thickBot="1" x14ac:dyDescent="0.4">
      <c r="B25" s="29"/>
      <c r="C25" s="30"/>
      <c r="D25" s="30"/>
      <c r="E25" s="30"/>
      <c r="F25" s="30"/>
      <c r="G25" s="66" t="s">
        <v>25</v>
      </c>
      <c r="H25" s="67"/>
      <c r="I25" s="67"/>
      <c r="J25" s="68"/>
      <c r="K25" s="30"/>
      <c r="L25" s="31"/>
    </row>
    <row r="26" spans="1:21" x14ac:dyDescent="0.35">
      <c r="L26" s="84"/>
    </row>
    <row r="27" spans="1:21" ht="15" thickBot="1" x14ac:dyDescent="0.4"/>
    <row r="28" spans="1:21" ht="21" x14ac:dyDescent="0.5">
      <c r="B28" s="32" t="s">
        <v>26</v>
      </c>
      <c r="C28" s="33"/>
      <c r="D28" s="33"/>
      <c r="E28" s="33"/>
      <c r="F28" s="33"/>
      <c r="G28" s="33"/>
      <c r="H28" s="33"/>
      <c r="I28" s="33"/>
      <c r="J28" s="33"/>
      <c r="K28" s="33"/>
      <c r="L28" s="33"/>
      <c r="M28" s="33"/>
      <c r="N28" s="33"/>
      <c r="O28" s="33"/>
      <c r="P28" s="33"/>
      <c r="Q28" s="33"/>
      <c r="R28" s="33"/>
      <c r="S28" s="34"/>
    </row>
    <row r="29" spans="1:21" s="43" customFormat="1" ht="57.75" customHeight="1" x14ac:dyDescent="0.35">
      <c r="A29"/>
      <c r="B29" s="35" t="s">
        <v>27</v>
      </c>
      <c r="C29" s="36" t="s">
        <v>28</v>
      </c>
      <c r="D29" s="36" t="s">
        <v>29</v>
      </c>
      <c r="E29" s="36" t="s">
        <v>30</v>
      </c>
      <c r="F29" s="36" t="s">
        <v>31</v>
      </c>
      <c r="G29" s="37" t="s">
        <v>32</v>
      </c>
      <c r="H29" s="38"/>
      <c r="I29" s="39"/>
      <c r="J29" s="39" t="s">
        <v>33</v>
      </c>
      <c r="K29" s="39"/>
      <c r="L29" s="40"/>
      <c r="M29" s="41" t="s">
        <v>34</v>
      </c>
      <c r="N29" s="36" t="s">
        <v>35</v>
      </c>
      <c r="O29" s="36" t="s">
        <v>36</v>
      </c>
      <c r="P29" s="36" t="s">
        <v>37</v>
      </c>
      <c r="Q29" s="36" t="s">
        <v>38</v>
      </c>
      <c r="R29" s="36" t="s">
        <v>39</v>
      </c>
      <c r="S29" s="42" t="s">
        <v>40</v>
      </c>
      <c r="T29"/>
    </row>
    <row r="30" spans="1:21" x14ac:dyDescent="0.35">
      <c r="B30" s="44">
        <v>1</v>
      </c>
      <c r="C30" s="45" t="s">
        <v>390</v>
      </c>
      <c r="D30" s="45" t="s">
        <v>138</v>
      </c>
      <c r="E30" s="45" t="s">
        <v>391</v>
      </c>
      <c r="F30" s="45" t="s">
        <v>389</v>
      </c>
      <c r="G30" s="46" t="s">
        <v>268</v>
      </c>
      <c r="H30" s="46" t="s">
        <v>392</v>
      </c>
      <c r="I30" s="47"/>
      <c r="J30" s="47"/>
      <c r="K30" s="47"/>
      <c r="L30" s="48"/>
      <c r="M30" s="80">
        <v>4</v>
      </c>
      <c r="N30" s="81">
        <v>3</v>
      </c>
      <c r="O30" s="81">
        <v>3</v>
      </c>
      <c r="P30" s="81"/>
      <c r="Q30" s="81"/>
      <c r="R30" s="81"/>
      <c r="S30" s="62">
        <f>(M30/4*L$8 + N30/3*L$10 + O30/3*L$9 + P30/3*L$11 + Q30/3*L$16 + R30/3*L$21) / (L$8*(1-ISBLANK(M30)) + L$9*(1-ISBLANK(O30)) + L$10*(1-ISBLANK(N30)) + L$11*(1-ISBLANK(P30)) + L$16*(1-ISBLANK(Q30)) + L$21*(1-ISBLANK(R30)))</f>
        <v>1</v>
      </c>
      <c r="U30" s="43"/>
    </row>
    <row r="31" spans="1:21" x14ac:dyDescent="0.35">
      <c r="B31" s="49">
        <v>2</v>
      </c>
      <c r="C31" s="50" t="s">
        <v>393</v>
      </c>
      <c r="D31" s="50" t="s">
        <v>215</v>
      </c>
      <c r="E31" s="45" t="s">
        <v>394</v>
      </c>
      <c r="F31" s="50" t="s">
        <v>389</v>
      </c>
      <c r="G31" s="50" t="s">
        <v>395</v>
      </c>
      <c r="H31" s="51" t="s">
        <v>396</v>
      </c>
      <c r="I31" s="52"/>
      <c r="J31" s="52"/>
      <c r="K31" s="52"/>
      <c r="L31" s="53"/>
      <c r="M31" s="82">
        <v>4</v>
      </c>
      <c r="N31" s="82">
        <v>3</v>
      </c>
      <c r="O31" s="82">
        <v>3</v>
      </c>
      <c r="P31" s="82"/>
      <c r="Q31" s="82"/>
      <c r="R31" s="82"/>
      <c r="S31" s="62">
        <f t="shared" ref="S31:S79" si="0">(M31/4*L$8 + N31/3*L$10 + O31/3*L$9 + P31/3*L$11 + Q31/3*L$16 + R31/3*L$21) / (L$8*(1-ISBLANK(M31)) + L$9*(1-ISBLANK(O31)) + L$10*(1-ISBLANK(N31)) + L$11*(1-ISBLANK(P31)) + L$16*(1-ISBLANK(Q31)) + L$21*(1-ISBLANK(R31)))</f>
        <v>1</v>
      </c>
      <c r="U31" s="43"/>
    </row>
    <row r="32" spans="1:21" x14ac:dyDescent="0.35">
      <c r="B32" s="49">
        <v>3</v>
      </c>
      <c r="C32" s="50" t="s">
        <v>397</v>
      </c>
      <c r="D32" s="50" t="s">
        <v>125</v>
      </c>
      <c r="E32" s="45" t="s">
        <v>394</v>
      </c>
      <c r="F32" s="50" t="s">
        <v>389</v>
      </c>
      <c r="G32" s="50" t="s">
        <v>268</v>
      </c>
      <c r="H32" s="51" t="s">
        <v>398</v>
      </c>
      <c r="I32" s="52"/>
      <c r="J32" s="52"/>
      <c r="K32" s="52"/>
      <c r="L32" s="53"/>
      <c r="M32" s="82">
        <v>4</v>
      </c>
      <c r="N32" s="82">
        <v>2</v>
      </c>
      <c r="O32" s="82">
        <v>3</v>
      </c>
      <c r="P32" s="82"/>
      <c r="Q32" s="82"/>
      <c r="R32" s="82"/>
      <c r="S32" s="62">
        <f t="shared" si="0"/>
        <v>0.88888888888888884</v>
      </c>
      <c r="U32" s="43"/>
    </row>
    <row r="33" spans="2:21" ht="23.25" customHeight="1" x14ac:dyDescent="0.35">
      <c r="B33" s="49">
        <v>4</v>
      </c>
      <c r="C33" s="50" t="s">
        <v>399</v>
      </c>
      <c r="D33" s="50" t="s">
        <v>138</v>
      </c>
      <c r="E33" s="45" t="s">
        <v>400</v>
      </c>
      <c r="F33" s="50" t="s">
        <v>389</v>
      </c>
      <c r="G33" s="50" t="s">
        <v>116</v>
      </c>
      <c r="H33" s="51" t="s">
        <v>401</v>
      </c>
      <c r="I33" s="52"/>
      <c r="J33" s="52"/>
      <c r="K33" s="52"/>
      <c r="L33" s="53"/>
      <c r="M33" s="82">
        <v>4</v>
      </c>
      <c r="N33" s="82">
        <v>2</v>
      </c>
      <c r="O33" s="82">
        <v>3</v>
      </c>
      <c r="P33" s="82"/>
      <c r="Q33" s="82"/>
      <c r="R33" s="82"/>
      <c r="S33" s="62">
        <f t="shared" si="0"/>
        <v>0.88888888888888884</v>
      </c>
      <c r="U33" s="43"/>
    </row>
    <row r="34" spans="2:21" ht="23.25" customHeight="1" x14ac:dyDescent="0.35">
      <c r="B34" s="49">
        <v>5</v>
      </c>
      <c r="C34" s="50" t="s">
        <v>402</v>
      </c>
      <c r="D34" s="50" t="s">
        <v>140</v>
      </c>
      <c r="E34" s="45" t="s">
        <v>394</v>
      </c>
      <c r="F34" s="50" t="s">
        <v>389</v>
      </c>
      <c r="G34" s="50" t="s">
        <v>116</v>
      </c>
      <c r="H34" s="51" t="s">
        <v>403</v>
      </c>
      <c r="I34" s="52"/>
      <c r="J34" s="52"/>
      <c r="K34" s="52"/>
      <c r="L34" s="53"/>
      <c r="M34" s="82">
        <v>4</v>
      </c>
      <c r="N34" s="82">
        <v>2</v>
      </c>
      <c r="O34" s="82">
        <v>3</v>
      </c>
      <c r="P34" s="82"/>
      <c r="Q34" s="82"/>
      <c r="R34" s="82"/>
      <c r="S34" s="62">
        <f t="shared" si="0"/>
        <v>0.88888888888888884</v>
      </c>
      <c r="U34" s="43"/>
    </row>
    <row r="35" spans="2:21" ht="23.25" customHeight="1" x14ac:dyDescent="0.35">
      <c r="B35" s="49">
        <v>6</v>
      </c>
      <c r="C35" s="50" t="s">
        <v>404</v>
      </c>
      <c r="D35" s="50" t="s">
        <v>238</v>
      </c>
      <c r="E35" s="45" t="s">
        <v>405</v>
      </c>
      <c r="F35" s="50" t="s">
        <v>389</v>
      </c>
      <c r="G35" s="50" t="s">
        <v>116</v>
      </c>
      <c r="H35" s="51" t="s">
        <v>406</v>
      </c>
      <c r="I35" s="52"/>
      <c r="J35" s="52"/>
      <c r="K35" s="52"/>
      <c r="L35" s="53"/>
      <c r="M35" s="82">
        <v>4</v>
      </c>
      <c r="N35" s="82">
        <v>2</v>
      </c>
      <c r="O35" s="82">
        <v>3</v>
      </c>
      <c r="P35" s="82"/>
      <c r="Q35" s="82"/>
      <c r="R35" s="82"/>
      <c r="S35" s="62">
        <f t="shared" si="0"/>
        <v>0.88888888888888884</v>
      </c>
      <c r="U35" s="43"/>
    </row>
    <row r="36" spans="2:21" ht="23.25" customHeight="1" x14ac:dyDescent="0.35">
      <c r="B36" s="49">
        <v>7</v>
      </c>
      <c r="C36" s="50" t="s">
        <v>407</v>
      </c>
      <c r="D36" s="50" t="s">
        <v>376</v>
      </c>
      <c r="E36" s="45" t="s">
        <v>408</v>
      </c>
      <c r="F36" s="50" t="s">
        <v>389</v>
      </c>
      <c r="G36" s="50" t="s">
        <v>116</v>
      </c>
      <c r="H36" s="51" t="s">
        <v>409</v>
      </c>
      <c r="I36" s="52"/>
      <c r="J36" s="52"/>
      <c r="K36" s="52"/>
      <c r="L36" s="53"/>
      <c r="M36" s="82">
        <v>3</v>
      </c>
      <c r="N36" s="82">
        <v>3</v>
      </c>
      <c r="O36" s="82">
        <v>3</v>
      </c>
      <c r="P36" s="82"/>
      <c r="Q36" s="82"/>
      <c r="R36" s="82"/>
      <c r="S36" s="62">
        <f t="shared" si="0"/>
        <v>0.91666666666666663</v>
      </c>
      <c r="U36" s="43"/>
    </row>
    <row r="37" spans="2:21" ht="23.25" customHeight="1" x14ac:dyDescent="0.35">
      <c r="B37" s="49">
        <v>8</v>
      </c>
      <c r="C37" s="50" t="s">
        <v>410</v>
      </c>
      <c r="D37" s="50" t="s">
        <v>106</v>
      </c>
      <c r="E37" s="45" t="s">
        <v>408</v>
      </c>
      <c r="F37" s="50" t="s">
        <v>389</v>
      </c>
      <c r="G37" s="50">
        <v>0</v>
      </c>
      <c r="H37" s="51" t="s">
        <v>411</v>
      </c>
      <c r="I37" s="52"/>
      <c r="J37" s="52"/>
      <c r="K37" s="52"/>
      <c r="L37" s="53"/>
      <c r="M37" s="82">
        <v>3</v>
      </c>
      <c r="N37" s="82">
        <v>3</v>
      </c>
      <c r="O37" s="82">
        <v>3</v>
      </c>
      <c r="P37" s="82"/>
      <c r="Q37" s="82"/>
      <c r="R37" s="82"/>
      <c r="S37" s="62">
        <f t="shared" si="0"/>
        <v>0.91666666666666663</v>
      </c>
      <c r="U37" s="43"/>
    </row>
    <row r="38" spans="2:21" ht="23.25" customHeight="1" x14ac:dyDescent="0.35">
      <c r="B38" s="49">
        <v>9</v>
      </c>
      <c r="C38" s="50" t="s">
        <v>412</v>
      </c>
      <c r="D38" s="50" t="s">
        <v>97</v>
      </c>
      <c r="E38" s="45" t="s">
        <v>113</v>
      </c>
      <c r="F38" s="50" t="s">
        <v>389</v>
      </c>
      <c r="G38" s="50" t="s">
        <v>116</v>
      </c>
      <c r="H38" s="51" t="s">
        <v>413</v>
      </c>
      <c r="I38" s="52"/>
      <c r="J38" s="52"/>
      <c r="K38" s="52"/>
      <c r="L38" s="53"/>
      <c r="M38" s="82">
        <v>4</v>
      </c>
      <c r="N38" s="82">
        <v>2</v>
      </c>
      <c r="O38" s="82">
        <v>3</v>
      </c>
      <c r="P38" s="82"/>
      <c r="Q38" s="82"/>
      <c r="R38" s="82"/>
      <c r="S38" s="62">
        <f t="shared" si="0"/>
        <v>0.88888888888888884</v>
      </c>
      <c r="U38" s="43"/>
    </row>
    <row r="39" spans="2:21" ht="23.25" customHeight="1" x14ac:dyDescent="0.35">
      <c r="B39" s="49">
        <v>10</v>
      </c>
      <c r="C39" s="50" t="s">
        <v>414</v>
      </c>
      <c r="D39" s="50" t="s">
        <v>140</v>
      </c>
      <c r="E39" s="45" t="s">
        <v>391</v>
      </c>
      <c r="F39" s="50" t="s">
        <v>389</v>
      </c>
      <c r="G39" s="50" t="s">
        <v>268</v>
      </c>
      <c r="H39" s="51" t="s">
        <v>415</v>
      </c>
      <c r="I39" s="52"/>
      <c r="J39" s="52"/>
      <c r="K39" s="52"/>
      <c r="L39" s="53"/>
      <c r="M39" s="82">
        <v>4</v>
      </c>
      <c r="N39" s="82">
        <v>2</v>
      </c>
      <c r="O39" s="82">
        <v>3</v>
      </c>
      <c r="P39" s="82"/>
      <c r="Q39" s="82"/>
      <c r="R39" s="82"/>
      <c r="S39" s="62">
        <f t="shared" si="0"/>
        <v>0.88888888888888884</v>
      </c>
      <c r="U39" s="43"/>
    </row>
    <row r="40" spans="2:21" ht="23.25" customHeight="1" x14ac:dyDescent="0.35">
      <c r="B40" s="49">
        <v>11</v>
      </c>
      <c r="C40" s="50" t="s">
        <v>416</v>
      </c>
      <c r="D40" s="50" t="s">
        <v>154</v>
      </c>
      <c r="E40" s="45" t="s">
        <v>394</v>
      </c>
      <c r="F40" s="50" t="s">
        <v>389</v>
      </c>
      <c r="G40" s="50">
        <v>0</v>
      </c>
      <c r="H40" s="51" t="s">
        <v>417</v>
      </c>
      <c r="I40" s="52"/>
      <c r="J40" s="52"/>
      <c r="K40" s="52"/>
      <c r="L40" s="53"/>
      <c r="M40" s="82">
        <v>4</v>
      </c>
      <c r="N40" s="82">
        <v>2</v>
      </c>
      <c r="O40" s="82">
        <v>2</v>
      </c>
      <c r="P40" s="82"/>
      <c r="Q40" s="82"/>
      <c r="R40" s="82"/>
      <c r="S40" s="62">
        <f t="shared" si="0"/>
        <v>0.77777777777777768</v>
      </c>
      <c r="U40" s="43"/>
    </row>
    <row r="41" spans="2:21" x14ac:dyDescent="0.35">
      <c r="B41" s="49">
        <v>12</v>
      </c>
      <c r="C41" s="50" t="s">
        <v>418</v>
      </c>
      <c r="D41" s="50" t="s">
        <v>144</v>
      </c>
      <c r="E41" s="45" t="s">
        <v>101</v>
      </c>
      <c r="F41" s="50" t="s">
        <v>389</v>
      </c>
      <c r="G41" s="50" t="s">
        <v>116</v>
      </c>
      <c r="H41" s="51" t="s">
        <v>419</v>
      </c>
      <c r="I41" s="52"/>
      <c r="J41" s="52"/>
      <c r="K41" s="52"/>
      <c r="L41" s="53"/>
      <c r="M41" s="82">
        <v>3</v>
      </c>
      <c r="N41" s="82">
        <v>3</v>
      </c>
      <c r="O41" s="82">
        <v>3</v>
      </c>
      <c r="P41" s="82"/>
      <c r="Q41" s="82"/>
      <c r="R41" s="82"/>
      <c r="S41" s="62">
        <f t="shared" si="0"/>
        <v>0.91666666666666663</v>
      </c>
      <c r="U41" s="43"/>
    </row>
    <row r="42" spans="2:21" x14ac:dyDescent="0.35">
      <c r="B42" s="49">
        <v>13</v>
      </c>
      <c r="C42" s="50" t="s">
        <v>420</v>
      </c>
      <c r="D42" s="50" t="s">
        <v>140</v>
      </c>
      <c r="E42" s="45" t="s">
        <v>421</v>
      </c>
      <c r="F42" s="50" t="s">
        <v>389</v>
      </c>
      <c r="G42" s="50" t="s">
        <v>268</v>
      </c>
      <c r="H42" s="51" t="s">
        <v>422</v>
      </c>
      <c r="I42" s="52"/>
      <c r="J42" s="52"/>
      <c r="K42" s="52"/>
      <c r="L42" s="53"/>
      <c r="M42" s="82">
        <v>4</v>
      </c>
      <c r="N42" s="82">
        <v>2</v>
      </c>
      <c r="O42" s="82">
        <v>3</v>
      </c>
      <c r="P42" s="82"/>
      <c r="Q42" s="82"/>
      <c r="R42" s="82"/>
      <c r="S42" s="62">
        <f t="shared" si="0"/>
        <v>0.88888888888888884</v>
      </c>
      <c r="U42" s="43"/>
    </row>
    <row r="43" spans="2:21" x14ac:dyDescent="0.35">
      <c r="B43" s="49">
        <v>14</v>
      </c>
      <c r="C43" s="50" t="s">
        <v>423</v>
      </c>
      <c r="D43" s="50" t="s">
        <v>151</v>
      </c>
      <c r="E43" s="45" t="s">
        <v>101</v>
      </c>
      <c r="F43" s="50" t="s">
        <v>389</v>
      </c>
      <c r="G43" s="50" t="s">
        <v>116</v>
      </c>
      <c r="H43" s="51" t="s">
        <v>424</v>
      </c>
      <c r="I43" s="52"/>
      <c r="J43" s="52"/>
      <c r="K43" s="52"/>
      <c r="L43" s="53"/>
      <c r="M43" s="82">
        <v>3</v>
      </c>
      <c r="N43" s="82">
        <v>2</v>
      </c>
      <c r="O43" s="82">
        <v>3</v>
      </c>
      <c r="P43" s="82"/>
      <c r="Q43" s="82"/>
      <c r="R43" s="82"/>
      <c r="S43" s="62">
        <f t="shared" si="0"/>
        <v>0.80555555555555547</v>
      </c>
      <c r="U43" s="43"/>
    </row>
    <row r="44" spans="2:21" x14ac:dyDescent="0.35">
      <c r="B44" s="49">
        <v>15</v>
      </c>
      <c r="C44" s="50" t="s">
        <v>425</v>
      </c>
      <c r="D44" s="50" t="s">
        <v>140</v>
      </c>
      <c r="E44" s="45" t="s">
        <v>391</v>
      </c>
      <c r="F44" s="50" t="s">
        <v>389</v>
      </c>
      <c r="G44" s="50" t="s">
        <v>395</v>
      </c>
      <c r="H44" s="51" t="s">
        <v>426</v>
      </c>
      <c r="I44" s="52"/>
      <c r="J44" s="52"/>
      <c r="K44" s="52"/>
      <c r="L44" s="53"/>
      <c r="M44" s="82">
        <v>4</v>
      </c>
      <c r="N44" s="82">
        <v>3</v>
      </c>
      <c r="O44" s="82">
        <v>3</v>
      </c>
      <c r="P44" s="82"/>
      <c r="Q44" s="82"/>
      <c r="R44" s="82"/>
      <c r="S44" s="62">
        <f t="shared" si="0"/>
        <v>1</v>
      </c>
      <c r="U44" s="43"/>
    </row>
    <row r="45" spans="2:21" x14ac:dyDescent="0.35">
      <c r="B45" s="49">
        <v>16</v>
      </c>
      <c r="C45" s="50" t="s">
        <v>427</v>
      </c>
      <c r="D45" s="50" t="s">
        <v>115</v>
      </c>
      <c r="E45" s="45" t="s">
        <v>101</v>
      </c>
      <c r="F45" s="50" t="s">
        <v>389</v>
      </c>
      <c r="G45" s="50" t="s">
        <v>116</v>
      </c>
      <c r="H45" s="51" t="s">
        <v>428</v>
      </c>
      <c r="I45" s="52"/>
      <c r="J45" s="52"/>
      <c r="K45" s="52"/>
      <c r="L45" s="53"/>
      <c r="M45" s="82">
        <v>4</v>
      </c>
      <c r="N45" s="82">
        <v>1</v>
      </c>
      <c r="O45" s="82">
        <v>3</v>
      </c>
      <c r="P45" s="82"/>
      <c r="Q45" s="82"/>
      <c r="R45" s="82"/>
      <c r="S45" s="62">
        <f t="shared" si="0"/>
        <v>0.77777777777777768</v>
      </c>
      <c r="U45" s="43"/>
    </row>
    <row r="46" spans="2:21" x14ac:dyDescent="0.35">
      <c r="B46" s="49">
        <v>17</v>
      </c>
      <c r="C46" s="50" t="s">
        <v>429</v>
      </c>
      <c r="D46" s="50" t="s">
        <v>97</v>
      </c>
      <c r="E46" s="45" t="s">
        <v>408</v>
      </c>
      <c r="F46" s="50" t="s">
        <v>389</v>
      </c>
      <c r="G46" s="50" t="s">
        <v>95</v>
      </c>
      <c r="H46" s="51" t="s">
        <v>430</v>
      </c>
      <c r="I46" s="52"/>
      <c r="J46" s="52"/>
      <c r="K46" s="52"/>
      <c r="L46" s="53"/>
      <c r="M46" s="82">
        <v>4</v>
      </c>
      <c r="N46" s="82">
        <v>3</v>
      </c>
      <c r="O46" s="82">
        <v>3</v>
      </c>
      <c r="P46" s="82"/>
      <c r="Q46" s="82"/>
      <c r="R46" s="82"/>
      <c r="S46" s="62">
        <f t="shared" si="0"/>
        <v>1</v>
      </c>
      <c r="U46" s="43"/>
    </row>
    <row r="47" spans="2:21" ht="20.25" customHeight="1" x14ac:dyDescent="0.35">
      <c r="B47" s="49">
        <v>18</v>
      </c>
      <c r="C47" s="50" t="s">
        <v>431</v>
      </c>
      <c r="D47" s="50" t="s">
        <v>112</v>
      </c>
      <c r="E47" s="45" t="s">
        <v>421</v>
      </c>
      <c r="F47" s="50" t="s">
        <v>389</v>
      </c>
      <c r="G47" s="50" t="s">
        <v>116</v>
      </c>
      <c r="H47" s="51" t="s">
        <v>432</v>
      </c>
      <c r="I47" s="52"/>
      <c r="J47" s="52"/>
      <c r="K47" s="52"/>
      <c r="L47" s="53"/>
      <c r="M47" s="82">
        <v>4</v>
      </c>
      <c r="N47" s="82">
        <v>1</v>
      </c>
      <c r="O47" s="82">
        <v>3</v>
      </c>
      <c r="P47" s="82"/>
      <c r="Q47" s="82"/>
      <c r="R47" s="82"/>
      <c r="S47" s="62">
        <f t="shared" si="0"/>
        <v>0.77777777777777768</v>
      </c>
      <c r="U47" s="43"/>
    </row>
    <row r="48" spans="2:21" ht="20.25" customHeight="1" x14ac:dyDescent="0.35">
      <c r="B48" s="49">
        <v>19</v>
      </c>
      <c r="C48" s="50" t="s">
        <v>433</v>
      </c>
      <c r="D48" s="50" t="s">
        <v>115</v>
      </c>
      <c r="E48" s="45" t="s">
        <v>113</v>
      </c>
      <c r="F48" s="50" t="s">
        <v>389</v>
      </c>
      <c r="G48" s="50" t="s">
        <v>268</v>
      </c>
      <c r="H48" s="51" t="s">
        <v>434</v>
      </c>
      <c r="I48" s="52"/>
      <c r="J48" s="52"/>
      <c r="K48" s="52"/>
      <c r="L48" s="53"/>
      <c r="M48" s="82">
        <v>4</v>
      </c>
      <c r="N48" s="82">
        <v>1</v>
      </c>
      <c r="O48" s="82">
        <v>3</v>
      </c>
      <c r="P48" s="82"/>
      <c r="Q48" s="82"/>
      <c r="R48" s="82"/>
      <c r="S48" s="62">
        <f t="shared" si="0"/>
        <v>0.77777777777777768</v>
      </c>
      <c r="U48" s="43"/>
    </row>
    <row r="49" spans="2:21" ht="20.25" customHeight="1" x14ac:dyDescent="0.35">
      <c r="B49" s="49">
        <v>20</v>
      </c>
      <c r="C49" s="50" t="s">
        <v>435</v>
      </c>
      <c r="D49" s="50" t="s">
        <v>115</v>
      </c>
      <c r="E49" s="45" t="s">
        <v>101</v>
      </c>
      <c r="F49" s="50" t="s">
        <v>389</v>
      </c>
      <c r="G49" s="50" t="s">
        <v>268</v>
      </c>
      <c r="H49" s="51" t="s">
        <v>436</v>
      </c>
      <c r="I49" s="52"/>
      <c r="J49" s="52"/>
      <c r="K49" s="52"/>
      <c r="L49" s="53"/>
      <c r="M49" s="82">
        <v>4</v>
      </c>
      <c r="N49" s="82">
        <v>1</v>
      </c>
      <c r="O49" s="82">
        <v>3</v>
      </c>
      <c r="P49" s="82"/>
      <c r="Q49" s="82"/>
      <c r="R49" s="82"/>
      <c r="S49" s="62">
        <f t="shared" si="0"/>
        <v>0.77777777777777768</v>
      </c>
      <c r="U49" s="43"/>
    </row>
    <row r="50" spans="2:21" ht="20.25" customHeight="1" x14ac:dyDescent="0.35">
      <c r="B50" s="49">
        <v>21</v>
      </c>
      <c r="C50" s="50" t="s">
        <v>437</v>
      </c>
      <c r="D50" s="50" t="s">
        <v>291</v>
      </c>
      <c r="E50" s="45" t="s">
        <v>408</v>
      </c>
      <c r="F50" s="50" t="s">
        <v>389</v>
      </c>
      <c r="G50" s="50" t="s">
        <v>116</v>
      </c>
      <c r="H50" s="51" t="s">
        <v>438</v>
      </c>
      <c r="I50" s="52"/>
      <c r="J50" s="52"/>
      <c r="K50" s="52"/>
      <c r="L50" s="53"/>
      <c r="M50" s="82">
        <v>4</v>
      </c>
      <c r="N50" s="82">
        <v>1</v>
      </c>
      <c r="O50" s="82">
        <v>3</v>
      </c>
      <c r="P50" s="82"/>
      <c r="Q50" s="82"/>
      <c r="R50" s="82"/>
      <c r="S50" s="62">
        <f t="shared" si="0"/>
        <v>0.77777777777777768</v>
      </c>
      <c r="U50" s="43"/>
    </row>
    <row r="51" spans="2:21" ht="20.25" customHeight="1" x14ac:dyDescent="0.35">
      <c r="B51" s="49">
        <v>22</v>
      </c>
      <c r="C51" s="50" t="s">
        <v>439</v>
      </c>
      <c r="D51" s="50" t="s">
        <v>151</v>
      </c>
      <c r="E51" s="45" t="s">
        <v>108</v>
      </c>
      <c r="F51" s="50" t="s">
        <v>389</v>
      </c>
      <c r="G51" s="50" t="s">
        <v>116</v>
      </c>
      <c r="H51" s="51" t="s">
        <v>440</v>
      </c>
      <c r="I51" s="52"/>
      <c r="J51" s="52"/>
      <c r="K51" s="52"/>
      <c r="L51" s="53"/>
      <c r="M51" s="82">
        <v>4</v>
      </c>
      <c r="N51" s="82">
        <v>1</v>
      </c>
      <c r="O51" s="82">
        <v>3</v>
      </c>
      <c r="P51" s="82"/>
      <c r="Q51" s="82"/>
      <c r="R51" s="82"/>
      <c r="S51" s="62">
        <f t="shared" si="0"/>
        <v>0.77777777777777768</v>
      </c>
      <c r="U51" s="43"/>
    </row>
    <row r="52" spans="2:21" ht="20.25" customHeight="1" x14ac:dyDescent="0.35">
      <c r="B52" s="49">
        <v>23</v>
      </c>
      <c r="C52" s="50" t="s">
        <v>441</v>
      </c>
      <c r="D52" s="50" t="s">
        <v>123</v>
      </c>
      <c r="E52" s="45" t="s">
        <v>113</v>
      </c>
      <c r="F52" s="50" t="s">
        <v>389</v>
      </c>
      <c r="G52" s="50" t="s">
        <v>116</v>
      </c>
      <c r="H52" s="51" t="s">
        <v>442</v>
      </c>
      <c r="I52" s="52"/>
      <c r="J52" s="52"/>
      <c r="K52" s="52"/>
      <c r="L52" s="53"/>
      <c r="M52" s="82">
        <v>3</v>
      </c>
      <c r="N52" s="82">
        <v>2</v>
      </c>
      <c r="O52" s="82">
        <v>3</v>
      </c>
      <c r="P52" s="82"/>
      <c r="Q52" s="82"/>
      <c r="R52" s="82"/>
      <c r="S52" s="62">
        <f t="shared" si="0"/>
        <v>0.80555555555555547</v>
      </c>
      <c r="U52" s="43"/>
    </row>
    <row r="53" spans="2:21" ht="20.25" customHeight="1" x14ac:dyDescent="0.35">
      <c r="B53" s="49">
        <v>24</v>
      </c>
      <c r="C53" s="50" t="s">
        <v>443</v>
      </c>
      <c r="D53" s="50" t="s">
        <v>238</v>
      </c>
      <c r="E53" s="45" t="s">
        <v>421</v>
      </c>
      <c r="F53" s="50" t="s">
        <v>389</v>
      </c>
      <c r="G53" s="50" t="s">
        <v>268</v>
      </c>
      <c r="H53" s="51" t="s">
        <v>444</v>
      </c>
      <c r="I53" s="52"/>
      <c r="J53" s="52"/>
      <c r="K53" s="52"/>
      <c r="L53" s="53"/>
      <c r="M53" s="82">
        <v>4</v>
      </c>
      <c r="N53" s="82">
        <v>2</v>
      </c>
      <c r="O53" s="82">
        <v>3</v>
      </c>
      <c r="P53" s="82"/>
      <c r="Q53" s="82"/>
      <c r="R53" s="82"/>
      <c r="S53" s="62">
        <f t="shared" si="0"/>
        <v>0.88888888888888884</v>
      </c>
      <c r="U53" s="43"/>
    </row>
    <row r="54" spans="2:21" ht="20.25" customHeight="1" x14ac:dyDescent="0.35">
      <c r="B54" s="49">
        <v>25</v>
      </c>
      <c r="C54" s="50" t="s">
        <v>445</v>
      </c>
      <c r="D54" s="50" t="s">
        <v>376</v>
      </c>
      <c r="E54" s="45" t="s">
        <v>408</v>
      </c>
      <c r="F54" s="50" t="s">
        <v>389</v>
      </c>
      <c r="G54" s="50" t="s">
        <v>268</v>
      </c>
      <c r="H54" s="51" t="s">
        <v>446</v>
      </c>
      <c r="I54" s="52"/>
      <c r="J54" s="52"/>
      <c r="K54" s="52"/>
      <c r="L54" s="53"/>
      <c r="M54" s="82">
        <v>4</v>
      </c>
      <c r="N54" s="82">
        <v>2</v>
      </c>
      <c r="O54" s="82">
        <v>3</v>
      </c>
      <c r="P54" s="82"/>
      <c r="Q54" s="82"/>
      <c r="R54" s="82"/>
      <c r="S54" s="62">
        <f t="shared" si="0"/>
        <v>0.88888888888888884</v>
      </c>
      <c r="U54" s="43"/>
    </row>
    <row r="55" spans="2:21" ht="20.25" customHeight="1" x14ac:dyDescent="0.35">
      <c r="B55" s="49">
        <v>26</v>
      </c>
      <c r="C55" s="50" t="s">
        <v>447</v>
      </c>
      <c r="D55" s="50" t="s">
        <v>97</v>
      </c>
      <c r="E55" s="45" t="s">
        <v>405</v>
      </c>
      <c r="F55" s="50" t="s">
        <v>389</v>
      </c>
      <c r="G55" s="50" t="s">
        <v>395</v>
      </c>
      <c r="H55" s="51" t="s">
        <v>448</v>
      </c>
      <c r="I55" s="52"/>
      <c r="J55" s="52"/>
      <c r="K55" s="52"/>
      <c r="L55" s="53"/>
      <c r="M55" s="82">
        <v>4</v>
      </c>
      <c r="N55" s="82">
        <v>2</v>
      </c>
      <c r="O55" s="82">
        <v>3</v>
      </c>
      <c r="P55" s="82"/>
      <c r="Q55" s="82"/>
      <c r="R55" s="82"/>
      <c r="S55" s="62">
        <f t="shared" si="0"/>
        <v>0.88888888888888884</v>
      </c>
      <c r="U55" s="43"/>
    </row>
    <row r="56" spans="2:21" x14ac:dyDescent="0.35">
      <c r="B56" s="49">
        <v>27</v>
      </c>
      <c r="C56" s="50" t="s">
        <v>449</v>
      </c>
      <c r="D56" s="50" t="s">
        <v>140</v>
      </c>
      <c r="E56" s="45" t="s">
        <v>394</v>
      </c>
      <c r="F56" s="50" t="s">
        <v>389</v>
      </c>
      <c r="G56" s="50" t="s">
        <v>268</v>
      </c>
      <c r="H56" s="51" t="s">
        <v>450</v>
      </c>
      <c r="I56" s="52"/>
      <c r="J56" s="52"/>
      <c r="K56" s="52"/>
      <c r="L56" s="53"/>
      <c r="M56" s="82">
        <v>3</v>
      </c>
      <c r="N56" s="82">
        <v>2</v>
      </c>
      <c r="O56" s="82">
        <v>3</v>
      </c>
      <c r="P56" s="82"/>
      <c r="Q56" s="82"/>
      <c r="R56" s="82"/>
      <c r="S56" s="62">
        <f t="shared" si="0"/>
        <v>0.80555555555555547</v>
      </c>
      <c r="U56" s="43"/>
    </row>
    <row r="57" spans="2:21" x14ac:dyDescent="0.35">
      <c r="B57" s="49">
        <v>28</v>
      </c>
      <c r="C57" s="50" t="s">
        <v>451</v>
      </c>
      <c r="D57" s="50" t="s">
        <v>161</v>
      </c>
      <c r="E57" s="45" t="s">
        <v>421</v>
      </c>
      <c r="F57" s="50" t="s">
        <v>389</v>
      </c>
      <c r="G57" s="50" t="s">
        <v>116</v>
      </c>
      <c r="H57" s="51" t="s">
        <v>452</v>
      </c>
      <c r="I57" s="52"/>
      <c r="J57" s="52"/>
      <c r="K57" s="52"/>
      <c r="L57" s="53"/>
      <c r="M57" s="82">
        <v>4</v>
      </c>
      <c r="N57" s="82">
        <v>1</v>
      </c>
      <c r="O57" s="82">
        <v>2</v>
      </c>
      <c r="P57" s="82"/>
      <c r="Q57" s="82"/>
      <c r="R57" s="82"/>
      <c r="S57" s="62">
        <f t="shared" si="0"/>
        <v>0.66666666666666663</v>
      </c>
      <c r="U57" s="43"/>
    </row>
    <row r="58" spans="2:21" x14ac:dyDescent="0.35">
      <c r="B58" s="49">
        <v>29</v>
      </c>
      <c r="C58" s="50" t="s">
        <v>453</v>
      </c>
      <c r="D58" s="50" t="s">
        <v>140</v>
      </c>
      <c r="E58" s="45" t="s">
        <v>101</v>
      </c>
      <c r="F58" s="50" t="s">
        <v>389</v>
      </c>
      <c r="G58" s="50" t="s">
        <v>395</v>
      </c>
      <c r="H58" s="51" t="s">
        <v>454</v>
      </c>
      <c r="I58" s="52"/>
      <c r="J58" s="52"/>
      <c r="K58" s="52"/>
      <c r="L58" s="53"/>
      <c r="M58" s="82">
        <v>4</v>
      </c>
      <c r="N58" s="82">
        <v>2</v>
      </c>
      <c r="O58" s="82">
        <v>3</v>
      </c>
      <c r="P58" s="82"/>
      <c r="Q58" s="82"/>
      <c r="R58" s="82"/>
      <c r="S58" s="62">
        <f t="shared" si="0"/>
        <v>0.88888888888888884</v>
      </c>
      <c r="U58" s="43"/>
    </row>
    <row r="59" spans="2:21" x14ac:dyDescent="0.35">
      <c r="B59" s="49">
        <v>30</v>
      </c>
      <c r="C59" s="50" t="s">
        <v>455</v>
      </c>
      <c r="D59" s="50" t="s">
        <v>93</v>
      </c>
      <c r="E59" s="45" t="s">
        <v>421</v>
      </c>
      <c r="F59" s="50" t="s">
        <v>389</v>
      </c>
      <c r="G59" s="50" t="s">
        <v>268</v>
      </c>
      <c r="H59" s="51" t="s">
        <v>456</v>
      </c>
      <c r="I59" s="52"/>
      <c r="J59" s="52"/>
      <c r="K59" s="52"/>
      <c r="L59" s="53"/>
      <c r="M59" s="82">
        <v>4</v>
      </c>
      <c r="N59" s="82">
        <v>1</v>
      </c>
      <c r="O59" s="82">
        <v>3</v>
      </c>
      <c r="P59" s="82"/>
      <c r="Q59" s="82"/>
      <c r="R59" s="82"/>
      <c r="S59" s="62">
        <f t="shared" si="0"/>
        <v>0.77777777777777768</v>
      </c>
      <c r="U59" s="43"/>
    </row>
    <row r="60" spans="2:21" x14ac:dyDescent="0.35">
      <c r="B60" s="49">
        <v>31</v>
      </c>
      <c r="C60" s="50" t="s">
        <v>457</v>
      </c>
      <c r="D60" s="50" t="s">
        <v>140</v>
      </c>
      <c r="E60" s="45" t="s">
        <v>394</v>
      </c>
      <c r="F60" s="50" t="s">
        <v>389</v>
      </c>
      <c r="G60" s="50" t="s">
        <v>268</v>
      </c>
      <c r="H60" s="51" t="s">
        <v>458</v>
      </c>
      <c r="I60" s="52"/>
      <c r="J60" s="52"/>
      <c r="K60" s="52"/>
      <c r="L60" s="53"/>
      <c r="M60" s="82">
        <v>3</v>
      </c>
      <c r="N60" s="82">
        <v>2</v>
      </c>
      <c r="O60" s="82">
        <v>3</v>
      </c>
      <c r="P60" s="82"/>
      <c r="Q60" s="82"/>
      <c r="R60" s="82"/>
      <c r="S60" s="62">
        <f t="shared" si="0"/>
        <v>0.80555555555555547</v>
      </c>
      <c r="U60" s="43"/>
    </row>
    <row r="61" spans="2:21" x14ac:dyDescent="0.35">
      <c r="B61" s="49">
        <v>32</v>
      </c>
      <c r="C61" s="50" t="s">
        <v>459</v>
      </c>
      <c r="D61" s="50" t="s">
        <v>125</v>
      </c>
      <c r="E61" s="45" t="s">
        <v>101</v>
      </c>
      <c r="F61" s="50" t="s">
        <v>389</v>
      </c>
      <c r="G61" s="50" t="s">
        <v>395</v>
      </c>
      <c r="H61" s="51" t="s">
        <v>460</v>
      </c>
      <c r="I61" s="52"/>
      <c r="J61" s="52"/>
      <c r="K61" s="52"/>
      <c r="L61" s="53"/>
      <c r="M61" s="82">
        <v>3</v>
      </c>
      <c r="N61" s="82">
        <v>2</v>
      </c>
      <c r="O61" s="82">
        <v>2</v>
      </c>
      <c r="P61" s="82"/>
      <c r="Q61" s="82"/>
      <c r="R61" s="82"/>
      <c r="S61" s="62">
        <f t="shared" si="0"/>
        <v>0.69444444444444431</v>
      </c>
      <c r="U61" s="43"/>
    </row>
    <row r="62" spans="2:21" x14ac:dyDescent="0.35">
      <c r="B62" s="49">
        <v>33</v>
      </c>
      <c r="C62" s="50" t="s">
        <v>461</v>
      </c>
      <c r="D62" s="50" t="s">
        <v>376</v>
      </c>
      <c r="E62" s="45" t="s">
        <v>113</v>
      </c>
      <c r="F62" s="50" t="s">
        <v>389</v>
      </c>
      <c r="G62" s="50" t="s">
        <v>116</v>
      </c>
      <c r="H62" s="51" t="s">
        <v>462</v>
      </c>
      <c r="I62" s="52"/>
      <c r="J62" s="52"/>
      <c r="K62" s="52"/>
      <c r="L62" s="53"/>
      <c r="M62" s="82">
        <v>4</v>
      </c>
      <c r="N62" s="82">
        <v>1</v>
      </c>
      <c r="O62" s="82">
        <v>2</v>
      </c>
      <c r="P62" s="82"/>
      <c r="Q62" s="82"/>
      <c r="R62" s="82"/>
      <c r="S62" s="62">
        <f t="shared" si="0"/>
        <v>0.66666666666666663</v>
      </c>
      <c r="U62" s="43"/>
    </row>
    <row r="63" spans="2:21" x14ac:dyDescent="0.35">
      <c r="B63" s="49">
        <v>34</v>
      </c>
      <c r="C63" s="50" t="s">
        <v>463</v>
      </c>
      <c r="D63" s="50" t="s">
        <v>151</v>
      </c>
      <c r="E63" s="45" t="s">
        <v>405</v>
      </c>
      <c r="F63" s="50" t="s">
        <v>389</v>
      </c>
      <c r="G63" s="50" t="s">
        <v>95</v>
      </c>
      <c r="H63" s="51" t="s">
        <v>464</v>
      </c>
      <c r="I63" s="52"/>
      <c r="J63" s="52"/>
      <c r="K63" s="52"/>
      <c r="L63" s="53"/>
      <c r="M63" s="82">
        <v>4</v>
      </c>
      <c r="N63" s="82">
        <v>3</v>
      </c>
      <c r="O63" s="82">
        <v>2</v>
      </c>
      <c r="P63" s="82">
        <v>2.5</v>
      </c>
      <c r="Q63" s="82">
        <v>2</v>
      </c>
      <c r="R63" s="82">
        <v>2.25</v>
      </c>
      <c r="S63" s="62">
        <f t="shared" si="0"/>
        <v>0.81944444444444453</v>
      </c>
      <c r="U63" s="43"/>
    </row>
    <row r="64" spans="2:21" x14ac:dyDescent="0.35">
      <c r="B64" s="49">
        <v>35</v>
      </c>
      <c r="C64" s="50" t="s">
        <v>465</v>
      </c>
      <c r="D64" s="50" t="s">
        <v>291</v>
      </c>
      <c r="E64" s="45" t="s">
        <v>466</v>
      </c>
      <c r="F64" s="50" t="s">
        <v>389</v>
      </c>
      <c r="G64" s="50" t="s">
        <v>116</v>
      </c>
      <c r="H64" s="51" t="s">
        <v>467</v>
      </c>
      <c r="I64" s="52"/>
      <c r="J64" s="52"/>
      <c r="K64" s="52"/>
      <c r="L64" s="53"/>
      <c r="M64" s="82">
        <v>1</v>
      </c>
      <c r="N64" s="82">
        <v>3</v>
      </c>
      <c r="O64" s="82">
        <v>2</v>
      </c>
      <c r="P64" s="82"/>
      <c r="Q64" s="82"/>
      <c r="R64" s="82"/>
      <c r="S64" s="62">
        <f t="shared" si="0"/>
        <v>0.63888888888888884</v>
      </c>
      <c r="U64" s="43"/>
    </row>
    <row r="65" spans="2:21" x14ac:dyDescent="0.35">
      <c r="B65" s="49">
        <v>36</v>
      </c>
      <c r="C65" s="50" t="s">
        <v>468</v>
      </c>
      <c r="D65" s="50" t="s">
        <v>144</v>
      </c>
      <c r="E65" s="45" t="s">
        <v>101</v>
      </c>
      <c r="F65" s="50" t="s">
        <v>389</v>
      </c>
      <c r="G65" s="50" t="s">
        <v>116</v>
      </c>
      <c r="H65" s="51" t="s">
        <v>469</v>
      </c>
      <c r="I65" s="52"/>
      <c r="J65" s="52"/>
      <c r="K65" s="52"/>
      <c r="L65" s="53"/>
      <c r="M65" s="82">
        <v>1</v>
      </c>
      <c r="N65" s="82">
        <v>3</v>
      </c>
      <c r="O65" s="82">
        <v>3</v>
      </c>
      <c r="P65" s="82"/>
      <c r="Q65" s="82"/>
      <c r="R65" s="82"/>
      <c r="S65" s="62">
        <f t="shared" si="0"/>
        <v>0.75</v>
      </c>
      <c r="U65" s="43"/>
    </row>
    <row r="66" spans="2:21" x14ac:dyDescent="0.35">
      <c r="B66" s="49">
        <v>37</v>
      </c>
      <c r="C66" s="50" t="s">
        <v>470</v>
      </c>
      <c r="D66" s="50" t="s">
        <v>106</v>
      </c>
      <c r="E66" s="45" t="s">
        <v>408</v>
      </c>
      <c r="F66" s="50" t="s">
        <v>389</v>
      </c>
      <c r="G66" s="50" t="s">
        <v>116</v>
      </c>
      <c r="H66" s="51" t="s">
        <v>471</v>
      </c>
      <c r="I66" s="52"/>
      <c r="J66" s="52"/>
      <c r="K66" s="52"/>
      <c r="L66" s="53"/>
      <c r="M66" s="82">
        <v>1</v>
      </c>
      <c r="N66" s="82">
        <v>3</v>
      </c>
      <c r="O66" s="82">
        <v>3</v>
      </c>
      <c r="P66" s="82"/>
      <c r="Q66" s="82"/>
      <c r="R66" s="82"/>
      <c r="S66" s="62">
        <f t="shared" si="0"/>
        <v>0.75</v>
      </c>
      <c r="U66" s="43"/>
    </row>
    <row r="67" spans="2:21" x14ac:dyDescent="0.35">
      <c r="B67" s="49">
        <v>38</v>
      </c>
      <c r="C67" s="50" t="s">
        <v>472</v>
      </c>
      <c r="D67" s="50" t="s">
        <v>227</v>
      </c>
      <c r="E67" s="45" t="s">
        <v>101</v>
      </c>
      <c r="F67" s="50" t="s">
        <v>389</v>
      </c>
      <c r="G67" s="50" t="s">
        <v>116</v>
      </c>
      <c r="H67" s="51" t="s">
        <v>473</v>
      </c>
      <c r="I67" s="52"/>
      <c r="J67" s="52"/>
      <c r="K67" s="52"/>
      <c r="L67" s="53"/>
      <c r="M67" s="82">
        <v>1</v>
      </c>
      <c r="N67" s="82">
        <v>3</v>
      </c>
      <c r="O67" s="82">
        <v>3</v>
      </c>
      <c r="P67" s="82"/>
      <c r="Q67" s="82"/>
      <c r="R67" s="82"/>
      <c r="S67" s="62">
        <f t="shared" si="0"/>
        <v>0.75</v>
      </c>
      <c r="U67" s="43"/>
    </row>
    <row r="68" spans="2:21" x14ac:dyDescent="0.35">
      <c r="B68" s="49">
        <v>39</v>
      </c>
      <c r="C68" s="50" t="s">
        <v>474</v>
      </c>
      <c r="D68" s="50" t="s">
        <v>129</v>
      </c>
      <c r="E68" s="45" t="s">
        <v>421</v>
      </c>
      <c r="F68" s="50" t="s">
        <v>389</v>
      </c>
      <c r="G68" s="50" t="s">
        <v>395</v>
      </c>
      <c r="H68" s="51" t="s">
        <v>475</v>
      </c>
      <c r="I68" s="52"/>
      <c r="J68" s="52"/>
      <c r="K68" s="52"/>
      <c r="L68" s="53"/>
      <c r="M68" s="82">
        <v>4</v>
      </c>
      <c r="N68" s="82">
        <v>2</v>
      </c>
      <c r="O68" s="82">
        <v>3</v>
      </c>
      <c r="P68" s="82"/>
      <c r="Q68" s="82"/>
      <c r="R68" s="82"/>
      <c r="S68" s="62">
        <f t="shared" si="0"/>
        <v>0.88888888888888884</v>
      </c>
      <c r="U68" s="43"/>
    </row>
    <row r="69" spans="2:21" x14ac:dyDescent="0.35">
      <c r="B69" s="49">
        <v>40</v>
      </c>
      <c r="C69" s="50" t="s">
        <v>476</v>
      </c>
      <c r="D69" s="50" t="s">
        <v>144</v>
      </c>
      <c r="E69" s="45" t="s">
        <v>408</v>
      </c>
      <c r="F69" s="50" t="s">
        <v>389</v>
      </c>
      <c r="G69" s="50" t="s">
        <v>116</v>
      </c>
      <c r="H69" s="51" t="s">
        <v>477</v>
      </c>
      <c r="I69" s="52"/>
      <c r="J69" s="52"/>
      <c r="K69" s="52"/>
      <c r="L69" s="53"/>
      <c r="M69" s="82">
        <v>1</v>
      </c>
      <c r="N69" s="82">
        <v>3</v>
      </c>
      <c r="O69" s="82">
        <v>3</v>
      </c>
      <c r="P69" s="82"/>
      <c r="Q69" s="82"/>
      <c r="R69" s="82"/>
      <c r="S69" s="62">
        <f t="shared" si="0"/>
        <v>0.75</v>
      </c>
      <c r="U69" s="43"/>
    </row>
    <row r="70" spans="2:21" x14ac:dyDescent="0.35">
      <c r="B70" s="49">
        <v>41</v>
      </c>
      <c r="C70" s="50" t="s">
        <v>478</v>
      </c>
      <c r="D70" s="50" t="s">
        <v>144</v>
      </c>
      <c r="E70" s="45" t="s">
        <v>408</v>
      </c>
      <c r="F70" s="50" t="s">
        <v>389</v>
      </c>
      <c r="G70" s="50" t="s">
        <v>116</v>
      </c>
      <c r="H70" s="51" t="s">
        <v>479</v>
      </c>
      <c r="I70" s="52"/>
      <c r="J70" s="52"/>
      <c r="K70" s="52"/>
      <c r="L70" s="53"/>
      <c r="M70" s="82">
        <v>1</v>
      </c>
      <c r="N70" s="82">
        <v>3</v>
      </c>
      <c r="O70" s="82">
        <v>3</v>
      </c>
      <c r="P70" s="82"/>
      <c r="Q70" s="82"/>
      <c r="R70" s="82"/>
      <c r="S70" s="62">
        <f t="shared" si="0"/>
        <v>0.75</v>
      </c>
      <c r="U70" s="43"/>
    </row>
    <row r="71" spans="2:21" x14ac:dyDescent="0.35">
      <c r="B71" s="49">
        <v>42</v>
      </c>
      <c r="C71" s="50" t="s">
        <v>480</v>
      </c>
      <c r="D71" s="50" t="s">
        <v>291</v>
      </c>
      <c r="E71" s="45" t="s">
        <v>101</v>
      </c>
      <c r="F71" s="50" t="s">
        <v>389</v>
      </c>
      <c r="G71" s="50" t="s">
        <v>116</v>
      </c>
      <c r="H71" s="51" t="s">
        <v>481</v>
      </c>
      <c r="I71" s="52"/>
      <c r="J71" s="52"/>
      <c r="K71" s="52"/>
      <c r="L71" s="53"/>
      <c r="M71" s="82">
        <v>1</v>
      </c>
      <c r="N71" s="82">
        <v>3</v>
      </c>
      <c r="O71" s="82">
        <v>3</v>
      </c>
      <c r="P71" s="82"/>
      <c r="Q71" s="82"/>
      <c r="R71" s="82"/>
      <c r="S71" s="62">
        <f t="shared" si="0"/>
        <v>0.75</v>
      </c>
      <c r="U71" s="43"/>
    </row>
    <row r="72" spans="2:21" x14ac:dyDescent="0.35">
      <c r="B72" s="49">
        <v>43</v>
      </c>
      <c r="C72" s="50" t="s">
        <v>482</v>
      </c>
      <c r="D72" s="50" t="s">
        <v>291</v>
      </c>
      <c r="E72" s="45" t="s">
        <v>408</v>
      </c>
      <c r="F72" s="50" t="s">
        <v>389</v>
      </c>
      <c r="G72" s="50" t="s">
        <v>116</v>
      </c>
      <c r="H72" s="51" t="s">
        <v>483</v>
      </c>
      <c r="I72" s="52"/>
      <c r="J72" s="52"/>
      <c r="K72" s="52"/>
      <c r="L72" s="53"/>
      <c r="M72" s="82">
        <v>1</v>
      </c>
      <c r="N72" s="82">
        <v>3</v>
      </c>
      <c r="O72" s="82">
        <v>3</v>
      </c>
      <c r="P72" s="82"/>
      <c r="Q72" s="82"/>
      <c r="R72" s="82"/>
      <c r="S72" s="62">
        <f t="shared" si="0"/>
        <v>0.75</v>
      </c>
      <c r="U72" s="43"/>
    </row>
    <row r="73" spans="2:21" x14ac:dyDescent="0.35">
      <c r="B73" s="49">
        <v>44</v>
      </c>
      <c r="C73" s="50" t="s">
        <v>484</v>
      </c>
      <c r="D73" s="50" t="s">
        <v>140</v>
      </c>
      <c r="E73" s="45" t="s">
        <v>408</v>
      </c>
      <c r="F73" s="50" t="s">
        <v>389</v>
      </c>
      <c r="G73" s="50" t="s">
        <v>395</v>
      </c>
      <c r="H73" s="51" t="s">
        <v>485</v>
      </c>
      <c r="I73" s="52"/>
      <c r="J73" s="52"/>
      <c r="K73" s="52"/>
      <c r="L73" s="53"/>
      <c r="M73" s="82">
        <v>4</v>
      </c>
      <c r="N73" s="82">
        <v>1</v>
      </c>
      <c r="O73" s="82">
        <v>3</v>
      </c>
      <c r="P73" s="82"/>
      <c r="Q73" s="82"/>
      <c r="R73" s="82"/>
      <c r="S73" s="62">
        <f t="shared" si="0"/>
        <v>0.77777777777777768</v>
      </c>
      <c r="U73" s="43"/>
    </row>
    <row r="74" spans="2:21" x14ac:dyDescent="0.35">
      <c r="B74" s="49">
        <v>45</v>
      </c>
      <c r="C74" s="50" t="s">
        <v>486</v>
      </c>
      <c r="D74" s="50" t="s">
        <v>135</v>
      </c>
      <c r="E74" s="45" t="s">
        <v>466</v>
      </c>
      <c r="F74" s="50" t="s">
        <v>389</v>
      </c>
      <c r="G74" s="50" t="s">
        <v>268</v>
      </c>
      <c r="H74" s="51" t="s">
        <v>487</v>
      </c>
      <c r="I74" s="52"/>
      <c r="J74" s="52"/>
      <c r="K74" s="52"/>
      <c r="L74" s="53"/>
      <c r="M74" s="82">
        <v>1</v>
      </c>
      <c r="N74" s="82">
        <v>3</v>
      </c>
      <c r="O74" s="82">
        <v>3</v>
      </c>
      <c r="P74" s="82"/>
      <c r="Q74" s="82"/>
      <c r="R74" s="82"/>
      <c r="S74" s="62">
        <f t="shared" si="0"/>
        <v>0.75</v>
      </c>
      <c r="U74" s="43"/>
    </row>
    <row r="75" spans="2:21" x14ac:dyDescent="0.35">
      <c r="B75" s="49">
        <v>46</v>
      </c>
      <c r="C75" s="50" t="s">
        <v>488</v>
      </c>
      <c r="D75" s="50" t="s">
        <v>151</v>
      </c>
      <c r="E75" s="45" t="s">
        <v>466</v>
      </c>
      <c r="F75" s="50" t="s">
        <v>389</v>
      </c>
      <c r="G75" s="50" t="s">
        <v>116</v>
      </c>
      <c r="H75" s="51" t="s">
        <v>489</v>
      </c>
      <c r="I75" s="52"/>
      <c r="J75" s="52"/>
      <c r="K75" s="52"/>
      <c r="L75" s="53"/>
      <c r="M75" s="82">
        <v>1</v>
      </c>
      <c r="N75" s="82">
        <v>3</v>
      </c>
      <c r="O75" s="82">
        <v>3</v>
      </c>
      <c r="P75" s="82"/>
      <c r="Q75" s="82"/>
      <c r="R75" s="82"/>
      <c r="S75" s="62">
        <f t="shared" si="0"/>
        <v>0.75</v>
      </c>
      <c r="U75" s="43"/>
    </row>
    <row r="76" spans="2:21" x14ac:dyDescent="0.35">
      <c r="B76" s="49">
        <v>47</v>
      </c>
      <c r="C76" s="50" t="s">
        <v>490</v>
      </c>
      <c r="D76" s="50" t="s">
        <v>151</v>
      </c>
      <c r="E76" s="45" t="s">
        <v>108</v>
      </c>
      <c r="F76" s="50" t="s">
        <v>389</v>
      </c>
      <c r="G76" s="50" t="s">
        <v>116</v>
      </c>
      <c r="H76" s="51" t="s">
        <v>491</v>
      </c>
      <c r="I76" s="52"/>
      <c r="J76" s="52"/>
      <c r="K76" s="52"/>
      <c r="L76" s="53"/>
      <c r="M76" s="82">
        <v>3</v>
      </c>
      <c r="N76" s="82">
        <v>1</v>
      </c>
      <c r="O76" s="82">
        <v>3</v>
      </c>
      <c r="P76" s="82"/>
      <c r="Q76" s="82"/>
      <c r="R76" s="82"/>
      <c r="S76" s="62">
        <f t="shared" si="0"/>
        <v>0.69444444444444431</v>
      </c>
      <c r="U76" s="43"/>
    </row>
    <row r="77" spans="2:21" x14ac:dyDescent="0.35">
      <c r="B77" s="49">
        <v>48</v>
      </c>
      <c r="C77" s="50" t="s">
        <v>492</v>
      </c>
      <c r="D77" s="50" t="s">
        <v>291</v>
      </c>
      <c r="E77" s="45" t="s">
        <v>408</v>
      </c>
      <c r="F77" s="50" t="s">
        <v>389</v>
      </c>
      <c r="G77" s="50" t="s">
        <v>116</v>
      </c>
      <c r="H77" s="51" t="s">
        <v>493</v>
      </c>
      <c r="I77" s="52"/>
      <c r="J77" s="52"/>
      <c r="K77" s="52"/>
      <c r="L77" s="53"/>
      <c r="M77" s="82">
        <v>1</v>
      </c>
      <c r="N77" s="82">
        <v>3</v>
      </c>
      <c r="O77" s="82">
        <v>3</v>
      </c>
      <c r="P77" s="82"/>
      <c r="Q77" s="82"/>
      <c r="R77" s="82"/>
      <c r="S77" s="62">
        <f t="shared" si="0"/>
        <v>0.75</v>
      </c>
      <c r="U77" s="43"/>
    </row>
    <row r="78" spans="2:21" x14ac:dyDescent="0.35">
      <c r="B78" s="49">
        <v>49</v>
      </c>
      <c r="C78" s="50" t="s">
        <v>494</v>
      </c>
      <c r="D78" s="50" t="s">
        <v>106</v>
      </c>
      <c r="E78" s="45" t="s">
        <v>408</v>
      </c>
      <c r="F78" s="50" t="s">
        <v>389</v>
      </c>
      <c r="G78" s="50" t="s">
        <v>116</v>
      </c>
      <c r="H78" s="51" t="s">
        <v>495</v>
      </c>
      <c r="I78" s="52"/>
      <c r="J78" s="52"/>
      <c r="K78" s="52"/>
      <c r="L78" s="53"/>
      <c r="M78" s="82">
        <v>1</v>
      </c>
      <c r="N78" s="82">
        <v>3</v>
      </c>
      <c r="O78" s="82">
        <v>3</v>
      </c>
      <c r="P78" s="82"/>
      <c r="Q78" s="82"/>
      <c r="R78" s="82"/>
      <c r="S78" s="62">
        <f t="shared" si="0"/>
        <v>0.75</v>
      </c>
      <c r="U78" s="43"/>
    </row>
    <row r="79" spans="2:21" ht="15" thickBot="1" x14ac:dyDescent="0.4">
      <c r="B79" s="54">
        <v>50</v>
      </c>
      <c r="C79" s="55" t="s">
        <v>496</v>
      </c>
      <c r="D79" s="55" t="s">
        <v>135</v>
      </c>
      <c r="E79" s="55" t="s">
        <v>408</v>
      </c>
      <c r="F79" s="55" t="s">
        <v>389</v>
      </c>
      <c r="G79" s="55" t="s">
        <v>395</v>
      </c>
      <c r="H79" s="56" t="s">
        <v>497</v>
      </c>
      <c r="I79" s="57"/>
      <c r="J79" s="57"/>
      <c r="K79" s="57"/>
      <c r="L79" s="58"/>
      <c r="M79" s="83">
        <v>4</v>
      </c>
      <c r="N79" s="83">
        <v>1</v>
      </c>
      <c r="O79" s="83">
        <v>2</v>
      </c>
      <c r="P79" s="83"/>
      <c r="Q79" s="83"/>
      <c r="R79" s="83"/>
      <c r="S79" s="62">
        <f t="shared" si="0"/>
        <v>0.66666666666666663</v>
      </c>
      <c r="U79" s="43"/>
    </row>
  </sheetData>
  <sheetProtection sheet="1" objects="1" scenarios="1" selectLockedCells="1"/>
  <mergeCells count="18">
    <mergeCell ref="G22:J22"/>
    <mergeCell ref="G23:J23"/>
    <mergeCell ref="G24:J24"/>
    <mergeCell ref="G25:J25"/>
    <mergeCell ref="D8:I8"/>
    <mergeCell ref="D10:I10"/>
    <mergeCell ref="D9:J9"/>
    <mergeCell ref="D11:J11"/>
    <mergeCell ref="G15:J15"/>
    <mergeCell ref="G17:J17"/>
    <mergeCell ref="G18:J18"/>
    <mergeCell ref="G19:J19"/>
    <mergeCell ref="G20:J20"/>
    <mergeCell ref="D5:E5"/>
    <mergeCell ref="D7:J7"/>
    <mergeCell ref="G12:J12"/>
    <mergeCell ref="G13:J13"/>
    <mergeCell ref="G14:J14"/>
  </mergeCells>
  <conditionalFormatting sqref="M30:R79">
    <cfRule type="cellIs" dxfId="1" priority="1" operator="equal">
      <formula>""</formula>
    </cfRule>
  </conditionalFormatting>
  <conditionalFormatting sqref="S30:S79">
    <cfRule type="dataBar" priority="3">
      <dataBar>
        <cfvo type="min"/>
        <cfvo type="max"/>
        <color rgb="FF00B050"/>
      </dataBar>
      <extLst>
        <ext xmlns:x14="http://schemas.microsoft.com/office/spreadsheetml/2009/9/main" uri="{B025F937-C7B1-47D3-B67F-A62EFF666E3E}">
          <x14:id>{99983883-7B8E-4F1C-901F-EF335767C159}</x14:id>
        </ext>
      </extLst>
    </cfRule>
  </conditionalFormatting>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dataBar" id="{99983883-7B8E-4F1C-901F-EF335767C159}">
            <x14:dataBar minLength="0" maxLength="100" gradient="0">
              <x14:cfvo type="autoMin"/>
              <x14:cfvo type="autoMax"/>
              <x14:negativeFillColor rgb="FFFF0000"/>
              <x14:axisColor rgb="FF000000"/>
            </x14:dataBar>
          </x14:cfRule>
          <xm:sqref>S30:S79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ACCCE-0639-45C7-A84E-5F3FCC13DD4A}">
  <dimension ref="A1:V79"/>
  <sheetViews>
    <sheetView topLeftCell="A2" workbookViewId="0">
      <selection activeCell="L8" sqref="L8"/>
    </sheetView>
  </sheetViews>
  <sheetFormatPr defaultColWidth="11.453125" defaultRowHeight="14.5" x14ac:dyDescent="0.35"/>
  <cols>
    <col min="1" max="1" width="4.54296875" customWidth="1"/>
    <col min="2" max="2" width="7" customWidth="1"/>
    <col min="3" max="3" width="14.1796875" customWidth="1"/>
    <col min="4" max="4" width="14.81640625" customWidth="1"/>
    <col min="5" max="5" width="24.1796875" customWidth="1"/>
    <col min="6" max="6" width="19.1796875" customWidth="1"/>
    <col min="7" max="7" width="19.453125" customWidth="1"/>
    <col min="10" max="10" width="13.54296875" customWidth="1"/>
    <col min="11" max="11" width="13.453125" customWidth="1"/>
    <col min="12" max="17" width="10.1796875" customWidth="1"/>
    <col min="21" max="21" width="70" customWidth="1"/>
    <col min="23" max="23" width="13" bestFit="1" customWidth="1"/>
    <col min="25" max="25" width="14.81640625" bestFit="1" customWidth="1"/>
    <col min="26" max="26" width="41" customWidth="1"/>
  </cols>
  <sheetData>
    <row r="1" spans="2:22" hidden="1" x14ac:dyDescent="0.35">
      <c r="B1" t="b">
        <v>1</v>
      </c>
      <c r="C1" t="b">
        <v>1</v>
      </c>
      <c r="D1" t="b">
        <v>1</v>
      </c>
      <c r="G1" t="b">
        <v>1</v>
      </c>
      <c r="I1" t="b">
        <v>1</v>
      </c>
      <c r="J1" t="b">
        <v>1</v>
      </c>
      <c r="K1" t="b">
        <v>1</v>
      </c>
      <c r="L1" t="b">
        <v>1</v>
      </c>
      <c r="M1" t="b">
        <v>1</v>
      </c>
      <c r="N1" t="b">
        <v>1</v>
      </c>
      <c r="O1" t="b">
        <v>1</v>
      </c>
      <c r="P1" t="b">
        <v>1</v>
      </c>
      <c r="Q1" t="b">
        <v>1</v>
      </c>
      <c r="R1" t="b">
        <v>1</v>
      </c>
      <c r="S1" t="b">
        <v>1</v>
      </c>
      <c r="T1" t="b">
        <v>1</v>
      </c>
      <c r="U1" t="b">
        <v>1</v>
      </c>
      <c r="V1" t="b">
        <v>1</v>
      </c>
    </row>
    <row r="2" spans="2:22" ht="15" thickBot="1" x14ac:dyDescent="0.4"/>
    <row r="3" spans="2:22" ht="21" x14ac:dyDescent="0.5">
      <c r="B3" s="1" t="s">
        <v>0</v>
      </c>
      <c r="C3" s="2"/>
      <c r="D3" s="2"/>
      <c r="E3" s="2"/>
      <c r="F3" s="2"/>
      <c r="G3" s="2"/>
      <c r="H3" s="2"/>
      <c r="I3" s="2"/>
      <c r="J3" s="2"/>
      <c r="K3" s="2"/>
      <c r="L3" s="3"/>
    </row>
    <row r="4" spans="2:22" ht="12.75" customHeight="1" x14ac:dyDescent="0.5">
      <c r="B4" s="4"/>
      <c r="C4" s="5"/>
      <c r="D4" s="6"/>
      <c r="E4" s="6"/>
      <c r="F4" s="6"/>
      <c r="G4" s="6"/>
      <c r="H4" s="6"/>
      <c r="I4" s="6"/>
      <c r="J4" s="6"/>
      <c r="K4" s="6"/>
      <c r="L4" s="7"/>
    </row>
    <row r="5" spans="2:22" ht="21" x14ac:dyDescent="0.5">
      <c r="B5" s="8"/>
      <c r="C5" s="9" t="s">
        <v>31</v>
      </c>
      <c r="D5" s="59" t="s">
        <v>1</v>
      </c>
      <c r="E5" s="60"/>
      <c r="F5" s="10"/>
      <c r="G5" s="10"/>
      <c r="H5" s="10"/>
      <c r="I5" s="10"/>
      <c r="J5" s="10"/>
      <c r="K5" s="10"/>
      <c r="L5" s="11"/>
    </row>
    <row r="6" spans="2:22" ht="11.25" customHeight="1" x14ac:dyDescent="0.5">
      <c r="B6" s="8"/>
      <c r="C6" s="12"/>
      <c r="D6" s="10"/>
      <c r="E6" s="10"/>
      <c r="F6" s="10"/>
      <c r="G6" s="10"/>
      <c r="H6" s="10"/>
      <c r="I6" s="10"/>
      <c r="J6" s="10"/>
      <c r="K6" s="10"/>
      <c r="L6" s="11"/>
    </row>
    <row r="7" spans="2:22" ht="63.75" customHeight="1" x14ac:dyDescent="0.35">
      <c r="B7" s="13"/>
      <c r="C7" s="14" t="s">
        <v>2</v>
      </c>
      <c r="D7" s="61" t="s">
        <v>3</v>
      </c>
      <c r="E7" s="61"/>
      <c r="F7" s="61"/>
      <c r="G7" s="61"/>
      <c r="H7" s="61"/>
      <c r="I7" s="61"/>
      <c r="J7" s="61"/>
      <c r="K7" s="15" t="s">
        <v>4</v>
      </c>
      <c r="L7" s="16" t="s">
        <v>5</v>
      </c>
      <c r="R7" s="17"/>
    </row>
    <row r="8" spans="2:22" ht="21" customHeight="1" x14ac:dyDescent="0.35">
      <c r="B8" s="18"/>
      <c r="C8" s="19">
        <v>1</v>
      </c>
      <c r="D8" s="63" t="s">
        <v>91</v>
      </c>
      <c r="E8" s="64"/>
      <c r="F8" s="64"/>
      <c r="G8" s="64"/>
      <c r="H8" s="64"/>
      <c r="I8" s="65"/>
      <c r="J8" s="22" t="s">
        <v>6</v>
      </c>
      <c r="K8" s="23" t="s">
        <v>7</v>
      </c>
      <c r="L8" s="78">
        <v>1</v>
      </c>
    </row>
    <row r="9" spans="2:22" ht="23.25" customHeight="1" x14ac:dyDescent="0.35">
      <c r="B9" s="18"/>
      <c r="C9" s="24">
        <v>2</v>
      </c>
      <c r="D9" s="63" t="s">
        <v>8</v>
      </c>
      <c r="E9" s="64"/>
      <c r="F9" s="64"/>
      <c r="G9" s="64"/>
      <c r="H9" s="64"/>
      <c r="I9" s="64"/>
      <c r="J9" s="65"/>
      <c r="K9" s="23" t="s">
        <v>9</v>
      </c>
      <c r="L9" s="79">
        <v>1</v>
      </c>
    </row>
    <row r="10" spans="2:22" ht="23.25" customHeight="1" x14ac:dyDescent="0.35">
      <c r="B10" s="18"/>
      <c r="C10" s="24">
        <v>3</v>
      </c>
      <c r="D10" s="63" t="s">
        <v>92</v>
      </c>
      <c r="E10" s="64"/>
      <c r="F10" s="64"/>
      <c r="G10" s="64"/>
      <c r="H10" s="64"/>
      <c r="I10" s="65"/>
      <c r="J10" s="22" t="s">
        <v>10</v>
      </c>
      <c r="K10" s="23" t="s">
        <v>9</v>
      </c>
      <c r="L10" s="79">
        <v>1</v>
      </c>
      <c r="R10" s="17"/>
    </row>
    <row r="11" spans="2:22" ht="23.25" customHeight="1" x14ac:dyDescent="0.35">
      <c r="B11" s="18"/>
      <c r="C11" s="24">
        <v>4</v>
      </c>
      <c r="D11" s="63" t="s">
        <v>11</v>
      </c>
      <c r="E11" s="64"/>
      <c r="F11" s="64"/>
      <c r="G11" s="64"/>
      <c r="H11" s="64"/>
      <c r="I11" s="64"/>
      <c r="J11" s="65"/>
      <c r="K11" s="26" t="s">
        <v>9</v>
      </c>
      <c r="L11" s="79">
        <v>1</v>
      </c>
    </row>
    <row r="12" spans="2:22" x14ac:dyDescent="0.35">
      <c r="B12" s="18"/>
      <c r="C12" s="27"/>
      <c r="D12" s="27"/>
      <c r="F12" s="27"/>
      <c r="G12" s="63" t="s">
        <v>12</v>
      </c>
      <c r="H12" s="64"/>
      <c r="I12" s="64"/>
      <c r="J12" s="65"/>
      <c r="K12" s="27"/>
      <c r="L12" s="28"/>
    </row>
    <row r="13" spans="2:22" x14ac:dyDescent="0.35">
      <c r="B13" s="18"/>
      <c r="C13" s="27"/>
      <c r="D13" s="27"/>
      <c r="F13" s="27"/>
      <c r="G13" s="63" t="s">
        <v>13</v>
      </c>
      <c r="H13" s="64"/>
      <c r="I13" s="64"/>
      <c r="J13" s="65"/>
      <c r="K13" s="27"/>
      <c r="L13" s="28"/>
      <c r="R13" s="17"/>
    </row>
    <row r="14" spans="2:22" x14ac:dyDescent="0.35">
      <c r="B14" s="18"/>
      <c r="C14" s="27"/>
      <c r="D14" s="27"/>
      <c r="F14" s="27"/>
      <c r="G14" s="63" t="s">
        <v>14</v>
      </c>
      <c r="H14" s="64"/>
      <c r="I14" s="64"/>
      <c r="J14" s="65"/>
      <c r="K14" s="27"/>
      <c r="L14" s="28"/>
    </row>
    <row r="15" spans="2:22" x14ac:dyDescent="0.35">
      <c r="B15" s="18"/>
      <c r="C15" s="27"/>
      <c r="D15" s="27"/>
      <c r="F15" s="27"/>
      <c r="G15" s="63" t="s">
        <v>15</v>
      </c>
      <c r="H15" s="64"/>
      <c r="I15" s="64"/>
      <c r="J15" s="65"/>
      <c r="K15" s="27"/>
      <c r="L15" s="28"/>
    </row>
    <row r="16" spans="2:22" ht="23.25" customHeight="1" x14ac:dyDescent="0.35">
      <c r="B16" s="18"/>
      <c r="C16" s="24">
        <v>5</v>
      </c>
      <c r="D16" s="20" t="s">
        <v>16</v>
      </c>
      <c r="E16" s="21"/>
      <c r="F16" s="21"/>
      <c r="G16" s="21"/>
      <c r="H16" s="21"/>
      <c r="I16" s="21"/>
      <c r="J16" s="25"/>
      <c r="K16" s="26" t="s">
        <v>9</v>
      </c>
      <c r="L16" s="79">
        <v>1</v>
      </c>
      <c r="R16" s="17"/>
    </row>
    <row r="17" spans="1:21" x14ac:dyDescent="0.35">
      <c r="B17" s="18"/>
      <c r="C17" s="27"/>
      <c r="D17" s="27"/>
      <c r="F17" s="27"/>
      <c r="G17" s="63" t="s">
        <v>17</v>
      </c>
      <c r="H17" s="64"/>
      <c r="I17" s="64"/>
      <c r="J17" s="65"/>
      <c r="K17" s="27"/>
      <c r="L17" s="28"/>
    </row>
    <row r="18" spans="1:21" x14ac:dyDescent="0.35">
      <c r="B18" s="18"/>
      <c r="C18" s="27"/>
      <c r="D18" s="27"/>
      <c r="F18" s="27"/>
      <c r="G18" s="63" t="s">
        <v>18</v>
      </c>
      <c r="H18" s="64"/>
      <c r="I18" s="64"/>
      <c r="J18" s="65"/>
      <c r="K18" s="27"/>
      <c r="L18" s="28"/>
    </row>
    <row r="19" spans="1:21" ht="15.75" customHeight="1" x14ac:dyDescent="0.35">
      <c r="B19" s="18"/>
      <c r="C19" s="27"/>
      <c r="D19" s="27"/>
      <c r="F19" s="27"/>
      <c r="G19" s="63" t="s">
        <v>19</v>
      </c>
      <c r="H19" s="64"/>
      <c r="I19" s="64"/>
      <c r="J19" s="65"/>
      <c r="K19" s="27"/>
      <c r="L19" s="28"/>
    </row>
    <row r="20" spans="1:21" ht="17.25" customHeight="1" x14ac:dyDescent="0.35">
      <c r="B20" s="18"/>
      <c r="C20" s="27"/>
      <c r="D20" s="27"/>
      <c r="F20" s="27"/>
      <c r="G20" s="63" t="s">
        <v>20</v>
      </c>
      <c r="H20" s="64"/>
      <c r="I20" s="64"/>
      <c r="J20" s="65"/>
      <c r="K20" s="27"/>
      <c r="L20" s="28"/>
    </row>
    <row r="21" spans="1:21" ht="21.75" customHeight="1" x14ac:dyDescent="0.35">
      <c r="B21" s="18"/>
      <c r="C21" s="24">
        <v>6</v>
      </c>
      <c r="D21" s="20" t="s">
        <v>21</v>
      </c>
      <c r="E21" s="21"/>
      <c r="F21" s="21"/>
      <c r="G21" s="21"/>
      <c r="H21" s="21"/>
      <c r="I21" s="21"/>
      <c r="J21" s="25"/>
      <c r="K21" s="26" t="s">
        <v>9</v>
      </c>
      <c r="L21" s="79">
        <v>1</v>
      </c>
    </row>
    <row r="22" spans="1:21" x14ac:dyDescent="0.35">
      <c r="B22" s="18"/>
      <c r="C22" s="27"/>
      <c r="D22" s="27"/>
      <c r="E22" s="27"/>
      <c r="F22" s="27"/>
      <c r="G22" s="63" t="s">
        <v>22</v>
      </c>
      <c r="H22" s="64"/>
      <c r="I22" s="64"/>
      <c r="J22" s="65"/>
      <c r="K22" s="27"/>
      <c r="L22" s="28"/>
    </row>
    <row r="23" spans="1:21" x14ac:dyDescent="0.35">
      <c r="B23" s="18"/>
      <c r="C23" s="27"/>
      <c r="D23" s="27"/>
      <c r="E23" s="27"/>
      <c r="F23" s="27"/>
      <c r="G23" s="63" t="s">
        <v>23</v>
      </c>
      <c r="H23" s="64"/>
      <c r="I23" s="64"/>
      <c r="J23" s="65"/>
      <c r="K23" s="27"/>
      <c r="L23" s="28"/>
    </row>
    <row r="24" spans="1:21" x14ac:dyDescent="0.35">
      <c r="B24" s="18"/>
      <c r="C24" s="27"/>
      <c r="D24" s="27"/>
      <c r="E24" s="27"/>
      <c r="F24" s="27"/>
      <c r="G24" s="63" t="s">
        <v>24</v>
      </c>
      <c r="H24" s="64"/>
      <c r="I24" s="64"/>
      <c r="J24" s="65"/>
      <c r="K24" s="27"/>
      <c r="L24" s="28"/>
    </row>
    <row r="25" spans="1:21" ht="15.75" customHeight="1" thickBot="1" x14ac:dyDescent="0.4">
      <c r="B25" s="29"/>
      <c r="C25" s="30"/>
      <c r="D25" s="30"/>
      <c r="E25" s="30"/>
      <c r="F25" s="30"/>
      <c r="G25" s="66" t="s">
        <v>25</v>
      </c>
      <c r="H25" s="67"/>
      <c r="I25" s="67"/>
      <c r="J25" s="68"/>
      <c r="K25" s="30"/>
      <c r="L25" s="31"/>
    </row>
    <row r="26" spans="1:21" x14ac:dyDescent="0.35">
      <c r="L26" s="84"/>
    </row>
    <row r="27" spans="1:21" ht="15" thickBot="1" x14ac:dyDescent="0.4"/>
    <row r="28" spans="1:21" ht="21" x14ac:dyDescent="0.5">
      <c r="B28" s="32" t="s">
        <v>26</v>
      </c>
      <c r="C28" s="33"/>
      <c r="D28" s="33"/>
      <c r="E28" s="33"/>
      <c r="F28" s="33"/>
      <c r="G28" s="33"/>
      <c r="H28" s="33"/>
      <c r="I28" s="33"/>
      <c r="J28" s="33"/>
      <c r="K28" s="33"/>
      <c r="L28" s="33"/>
      <c r="M28" s="33"/>
      <c r="N28" s="33"/>
      <c r="O28" s="33"/>
      <c r="P28" s="33"/>
      <c r="Q28" s="33"/>
      <c r="R28" s="33"/>
      <c r="S28" s="34"/>
    </row>
    <row r="29" spans="1:21" s="43" customFormat="1" ht="57.75" customHeight="1" x14ac:dyDescent="0.35">
      <c r="A29"/>
      <c r="B29" s="35" t="s">
        <v>27</v>
      </c>
      <c r="C29" s="36" t="s">
        <v>28</v>
      </c>
      <c r="D29" s="36" t="s">
        <v>29</v>
      </c>
      <c r="E29" s="36" t="s">
        <v>30</v>
      </c>
      <c r="F29" s="36" t="s">
        <v>31</v>
      </c>
      <c r="G29" s="37" t="s">
        <v>32</v>
      </c>
      <c r="H29" s="38"/>
      <c r="I29" s="39"/>
      <c r="J29" s="39" t="s">
        <v>33</v>
      </c>
      <c r="K29" s="39"/>
      <c r="L29" s="40"/>
      <c r="M29" s="41" t="s">
        <v>34</v>
      </c>
      <c r="N29" s="36" t="s">
        <v>35</v>
      </c>
      <c r="O29" s="36" t="s">
        <v>36</v>
      </c>
      <c r="P29" s="36" t="s">
        <v>37</v>
      </c>
      <c r="Q29" s="36" t="s">
        <v>38</v>
      </c>
      <c r="R29" s="36" t="s">
        <v>39</v>
      </c>
      <c r="S29" s="42" t="s">
        <v>40</v>
      </c>
      <c r="T29"/>
    </row>
    <row r="30" spans="1:21" x14ac:dyDescent="0.35">
      <c r="B30" s="44">
        <v>1</v>
      </c>
      <c r="C30" s="45" t="s">
        <v>41</v>
      </c>
      <c r="D30" s="45" t="s">
        <v>93</v>
      </c>
      <c r="E30" s="45" t="s">
        <v>94</v>
      </c>
      <c r="F30" s="45" t="s">
        <v>1</v>
      </c>
      <c r="G30" s="46" t="s">
        <v>95</v>
      </c>
      <c r="H30" s="46" t="s">
        <v>96</v>
      </c>
      <c r="I30" s="47"/>
      <c r="J30" s="47"/>
      <c r="K30" s="47"/>
      <c r="L30" s="48"/>
      <c r="M30" s="80">
        <v>4</v>
      </c>
      <c r="N30" s="81">
        <v>3</v>
      </c>
      <c r="O30" s="81">
        <v>3</v>
      </c>
      <c r="P30" s="81"/>
      <c r="Q30" s="81"/>
      <c r="R30" s="81"/>
      <c r="S30" s="62">
        <f>(M30/4*L$8 + N30/3*L$10 + O30/3*L$9 + P30/3*L$11 + Q30/3*L$16 + R30/3*L$21) / (L$8*(1-ISBLANK(M30)) + L$9*(1-ISBLANK(O30)) + L$10*(1-ISBLANK(N30)) + L$11*(1-ISBLANK(P30)) + L$16*(1-ISBLANK(Q30)) + L$21*(1-ISBLANK(R30)))</f>
        <v>1</v>
      </c>
      <c r="U30" s="43"/>
    </row>
    <row r="31" spans="1:21" x14ac:dyDescent="0.35">
      <c r="B31" s="49">
        <v>2</v>
      </c>
      <c r="C31" s="50" t="s">
        <v>42</v>
      </c>
      <c r="D31" s="50" t="s">
        <v>97</v>
      </c>
      <c r="E31" s="45" t="s">
        <v>98</v>
      </c>
      <c r="F31" s="50" t="s">
        <v>1</v>
      </c>
      <c r="G31" s="50">
        <v>0</v>
      </c>
      <c r="H31" s="51" t="s">
        <v>99</v>
      </c>
      <c r="I31" s="52"/>
      <c r="J31" s="52"/>
      <c r="K31" s="52"/>
      <c r="L31" s="53"/>
      <c r="M31" s="82">
        <v>4</v>
      </c>
      <c r="N31" s="82">
        <v>2</v>
      </c>
      <c r="O31" s="82">
        <v>3</v>
      </c>
      <c r="P31" s="82"/>
      <c r="Q31" s="82"/>
      <c r="R31" s="82"/>
      <c r="S31" s="62">
        <f t="shared" ref="S31:S79" si="0">(M31/4*L$8 + N31/3*L$10 + O31/3*L$9 + P31/3*L$11 + Q31/3*L$16 + R31/3*L$21) / (L$8*(1-ISBLANK(M31)) + L$9*(1-ISBLANK(O31)) + L$10*(1-ISBLANK(N31)) + L$11*(1-ISBLANK(P31)) + L$16*(1-ISBLANK(Q31)) + L$21*(1-ISBLANK(R31)))</f>
        <v>0.88888888888888884</v>
      </c>
      <c r="U31" s="43"/>
    </row>
    <row r="32" spans="1:21" x14ac:dyDescent="0.35">
      <c r="B32" s="49">
        <v>3</v>
      </c>
      <c r="C32" s="50" t="s">
        <v>43</v>
      </c>
      <c r="D32" s="50" t="s">
        <v>100</v>
      </c>
      <c r="E32" s="45" t="s">
        <v>101</v>
      </c>
      <c r="F32" s="50" t="s">
        <v>1</v>
      </c>
      <c r="G32" s="50" t="s">
        <v>95</v>
      </c>
      <c r="H32" s="51" t="s">
        <v>102</v>
      </c>
      <c r="I32" s="52"/>
      <c r="J32" s="52"/>
      <c r="K32" s="52"/>
      <c r="L32" s="53"/>
      <c r="M32" s="82">
        <v>4</v>
      </c>
      <c r="N32" s="82">
        <v>3</v>
      </c>
      <c r="O32" s="82">
        <v>3</v>
      </c>
      <c r="P32" s="82"/>
      <c r="Q32" s="82"/>
      <c r="R32" s="82"/>
      <c r="S32" s="62">
        <f t="shared" si="0"/>
        <v>1</v>
      </c>
      <c r="U32" s="43"/>
    </row>
    <row r="33" spans="2:21" ht="23.25" customHeight="1" x14ac:dyDescent="0.35">
      <c r="B33" s="49">
        <v>4</v>
      </c>
      <c r="C33" s="50" t="s">
        <v>44</v>
      </c>
      <c r="D33" s="50" t="s">
        <v>93</v>
      </c>
      <c r="E33" s="45" t="s">
        <v>101</v>
      </c>
      <c r="F33" s="50" t="s">
        <v>1</v>
      </c>
      <c r="G33" s="50" t="s">
        <v>95</v>
      </c>
      <c r="H33" s="51" t="s">
        <v>103</v>
      </c>
      <c r="I33" s="52"/>
      <c r="J33" s="52"/>
      <c r="K33" s="52"/>
      <c r="L33" s="53"/>
      <c r="M33" s="82">
        <v>4</v>
      </c>
      <c r="N33" s="82">
        <v>3</v>
      </c>
      <c r="O33" s="82">
        <v>3</v>
      </c>
      <c r="P33" s="82"/>
      <c r="Q33" s="82"/>
      <c r="R33" s="82"/>
      <c r="S33" s="62">
        <f t="shared" si="0"/>
        <v>1</v>
      </c>
      <c r="U33" s="43"/>
    </row>
    <row r="34" spans="2:21" ht="23.25" customHeight="1" x14ac:dyDescent="0.35">
      <c r="B34" s="49">
        <v>5</v>
      </c>
      <c r="C34" s="50" t="s">
        <v>45</v>
      </c>
      <c r="D34" s="50" t="s">
        <v>97</v>
      </c>
      <c r="E34" s="45" t="s">
        <v>104</v>
      </c>
      <c r="F34" s="50" t="s">
        <v>1</v>
      </c>
      <c r="G34" s="50">
        <v>0</v>
      </c>
      <c r="H34" s="51" t="s">
        <v>105</v>
      </c>
      <c r="I34" s="52"/>
      <c r="J34" s="52"/>
      <c r="K34" s="52"/>
      <c r="L34" s="53"/>
      <c r="M34" s="82">
        <v>4</v>
      </c>
      <c r="N34" s="82">
        <v>2</v>
      </c>
      <c r="O34" s="82">
        <v>3</v>
      </c>
      <c r="P34" s="82"/>
      <c r="Q34" s="82"/>
      <c r="R34" s="82"/>
      <c r="S34" s="62">
        <f t="shared" si="0"/>
        <v>0.88888888888888884</v>
      </c>
      <c r="U34" s="43"/>
    </row>
    <row r="35" spans="2:21" ht="23.25" customHeight="1" x14ac:dyDescent="0.35">
      <c r="B35" s="49">
        <v>6</v>
      </c>
      <c r="C35" s="50" t="s">
        <v>46</v>
      </c>
      <c r="D35" s="50" t="s">
        <v>106</v>
      </c>
      <c r="E35" s="45" t="s">
        <v>101</v>
      </c>
      <c r="F35" s="50" t="s">
        <v>1</v>
      </c>
      <c r="G35" s="50">
        <v>0</v>
      </c>
      <c r="H35" s="51" t="s">
        <v>107</v>
      </c>
      <c r="I35" s="52"/>
      <c r="J35" s="52"/>
      <c r="K35" s="52"/>
      <c r="L35" s="53"/>
      <c r="M35" s="82">
        <v>4</v>
      </c>
      <c r="N35" s="82">
        <v>3</v>
      </c>
      <c r="O35" s="82">
        <v>3</v>
      </c>
      <c r="P35" s="82"/>
      <c r="Q35" s="82"/>
      <c r="R35" s="82"/>
      <c r="S35" s="62">
        <f t="shared" si="0"/>
        <v>1</v>
      </c>
      <c r="U35" s="43"/>
    </row>
    <row r="36" spans="2:21" ht="23.25" customHeight="1" x14ac:dyDescent="0.35">
      <c r="B36" s="49">
        <v>7</v>
      </c>
      <c r="C36" s="50" t="s">
        <v>47</v>
      </c>
      <c r="D36" s="50" t="s">
        <v>93</v>
      </c>
      <c r="E36" s="45" t="s">
        <v>108</v>
      </c>
      <c r="F36" s="50" t="s">
        <v>1</v>
      </c>
      <c r="G36" s="50" t="s">
        <v>95</v>
      </c>
      <c r="H36" s="51" t="s">
        <v>109</v>
      </c>
      <c r="I36" s="52"/>
      <c r="J36" s="52"/>
      <c r="K36" s="52"/>
      <c r="L36" s="53"/>
      <c r="M36" s="82">
        <v>4</v>
      </c>
      <c r="N36" s="82">
        <v>3</v>
      </c>
      <c r="O36" s="82">
        <v>3</v>
      </c>
      <c r="P36" s="82"/>
      <c r="Q36" s="82"/>
      <c r="R36" s="82"/>
      <c r="S36" s="62">
        <f t="shared" si="0"/>
        <v>1</v>
      </c>
      <c r="U36" s="43"/>
    </row>
    <row r="37" spans="2:21" ht="23.25" customHeight="1" x14ac:dyDescent="0.35">
      <c r="B37" s="49">
        <v>8</v>
      </c>
      <c r="C37" s="50" t="s">
        <v>48</v>
      </c>
      <c r="D37" s="50" t="s">
        <v>97</v>
      </c>
      <c r="E37" s="45" t="s">
        <v>98</v>
      </c>
      <c r="F37" s="50" t="s">
        <v>1</v>
      </c>
      <c r="G37" s="50">
        <v>0</v>
      </c>
      <c r="H37" s="51" t="s">
        <v>99</v>
      </c>
      <c r="I37" s="52"/>
      <c r="J37" s="52"/>
      <c r="K37" s="52"/>
      <c r="L37" s="53"/>
      <c r="M37" s="82">
        <v>4</v>
      </c>
      <c r="N37" s="82">
        <v>2</v>
      </c>
      <c r="O37" s="82">
        <v>3</v>
      </c>
      <c r="P37" s="82"/>
      <c r="Q37" s="82"/>
      <c r="R37" s="82"/>
      <c r="S37" s="62">
        <f t="shared" si="0"/>
        <v>0.88888888888888884</v>
      </c>
      <c r="U37" s="43"/>
    </row>
    <row r="38" spans="2:21" ht="23.25" customHeight="1" x14ac:dyDescent="0.35">
      <c r="B38" s="49">
        <v>9</v>
      </c>
      <c r="C38" s="50" t="s">
        <v>49</v>
      </c>
      <c r="D38" s="50" t="s">
        <v>100</v>
      </c>
      <c r="E38" s="45" t="s">
        <v>104</v>
      </c>
      <c r="F38" s="50" t="s">
        <v>1</v>
      </c>
      <c r="G38" s="50" t="s">
        <v>110</v>
      </c>
      <c r="H38" s="51" t="s">
        <v>111</v>
      </c>
      <c r="I38" s="52"/>
      <c r="J38" s="52"/>
      <c r="K38" s="52"/>
      <c r="L38" s="53"/>
      <c r="M38" s="82">
        <v>4</v>
      </c>
      <c r="N38" s="82">
        <v>3</v>
      </c>
      <c r="O38" s="82">
        <v>3</v>
      </c>
      <c r="P38" s="82"/>
      <c r="Q38" s="82"/>
      <c r="R38" s="82"/>
      <c r="S38" s="62">
        <f t="shared" si="0"/>
        <v>1</v>
      </c>
      <c r="U38" s="43"/>
    </row>
    <row r="39" spans="2:21" ht="23.25" customHeight="1" x14ac:dyDescent="0.35">
      <c r="B39" s="49">
        <v>10</v>
      </c>
      <c r="C39" s="50" t="s">
        <v>50</v>
      </c>
      <c r="D39" s="50" t="s">
        <v>112</v>
      </c>
      <c r="E39" s="45" t="s">
        <v>113</v>
      </c>
      <c r="F39" s="50" t="s">
        <v>1</v>
      </c>
      <c r="G39" s="50" t="s">
        <v>95</v>
      </c>
      <c r="H39" s="51" t="s">
        <v>114</v>
      </c>
      <c r="I39" s="52"/>
      <c r="J39" s="52"/>
      <c r="K39" s="52"/>
      <c r="L39" s="53"/>
      <c r="M39" s="82">
        <v>4</v>
      </c>
      <c r="N39" s="82">
        <v>3</v>
      </c>
      <c r="O39" s="82">
        <v>3</v>
      </c>
      <c r="P39" s="82"/>
      <c r="Q39" s="82"/>
      <c r="R39" s="82"/>
      <c r="S39" s="62">
        <f t="shared" si="0"/>
        <v>1</v>
      </c>
      <c r="U39" s="43"/>
    </row>
    <row r="40" spans="2:21" ht="23.25" customHeight="1" x14ac:dyDescent="0.35">
      <c r="B40" s="49">
        <v>11</v>
      </c>
      <c r="C40" s="50" t="s">
        <v>51</v>
      </c>
      <c r="D40" s="50" t="s">
        <v>115</v>
      </c>
      <c r="E40" s="45" t="s">
        <v>101</v>
      </c>
      <c r="F40" s="50" t="s">
        <v>1</v>
      </c>
      <c r="G40" s="50" t="s">
        <v>116</v>
      </c>
      <c r="H40" s="51" t="s">
        <v>117</v>
      </c>
      <c r="I40" s="52"/>
      <c r="J40" s="52"/>
      <c r="K40" s="52"/>
      <c r="L40" s="53"/>
      <c r="M40" s="82">
        <v>3</v>
      </c>
      <c r="N40" s="82">
        <v>3</v>
      </c>
      <c r="O40" s="82">
        <v>2</v>
      </c>
      <c r="P40" s="82"/>
      <c r="Q40" s="82"/>
      <c r="R40" s="82"/>
      <c r="S40" s="62">
        <f t="shared" si="0"/>
        <v>0.80555555555555547</v>
      </c>
      <c r="U40" s="43"/>
    </row>
    <row r="41" spans="2:21" x14ac:dyDescent="0.35">
      <c r="B41" s="49">
        <v>12</v>
      </c>
      <c r="C41" s="50" t="s">
        <v>52</v>
      </c>
      <c r="D41" s="50" t="s">
        <v>106</v>
      </c>
      <c r="E41" s="45" t="s">
        <v>118</v>
      </c>
      <c r="F41" s="50" t="s">
        <v>1</v>
      </c>
      <c r="G41" s="50">
        <v>0</v>
      </c>
      <c r="H41" s="51" t="s">
        <v>119</v>
      </c>
      <c r="I41" s="52"/>
      <c r="J41" s="52"/>
      <c r="K41" s="52"/>
      <c r="L41" s="53"/>
      <c r="M41" s="82">
        <v>4</v>
      </c>
      <c r="N41" s="82">
        <v>3</v>
      </c>
      <c r="O41" s="82">
        <v>3</v>
      </c>
      <c r="P41" s="82"/>
      <c r="Q41" s="82"/>
      <c r="R41" s="82"/>
      <c r="S41" s="62">
        <f t="shared" si="0"/>
        <v>1</v>
      </c>
      <c r="U41" s="43"/>
    </row>
    <row r="42" spans="2:21" x14ac:dyDescent="0.35">
      <c r="B42" s="49">
        <v>13</v>
      </c>
      <c r="C42" s="50" t="s">
        <v>53</v>
      </c>
      <c r="D42" s="50" t="s">
        <v>100</v>
      </c>
      <c r="E42" s="45" t="s">
        <v>101</v>
      </c>
      <c r="F42" s="50" t="s">
        <v>1</v>
      </c>
      <c r="G42" s="50" t="s">
        <v>110</v>
      </c>
      <c r="H42" s="51" t="s">
        <v>102</v>
      </c>
      <c r="I42" s="52"/>
      <c r="J42" s="52"/>
      <c r="K42" s="52"/>
      <c r="L42" s="53"/>
      <c r="M42" s="82">
        <v>4</v>
      </c>
      <c r="N42" s="82">
        <v>3</v>
      </c>
      <c r="O42" s="82">
        <v>3</v>
      </c>
      <c r="P42" s="82"/>
      <c r="Q42" s="82"/>
      <c r="R42" s="82"/>
      <c r="S42" s="62">
        <f t="shared" si="0"/>
        <v>1</v>
      </c>
      <c r="U42" s="43"/>
    </row>
    <row r="43" spans="2:21" x14ac:dyDescent="0.35">
      <c r="B43" s="49">
        <v>14</v>
      </c>
      <c r="C43" s="50" t="s">
        <v>54</v>
      </c>
      <c r="D43" s="50" t="s">
        <v>106</v>
      </c>
      <c r="E43" s="45" t="s">
        <v>120</v>
      </c>
      <c r="F43" s="50" t="s">
        <v>1</v>
      </c>
      <c r="G43" s="50">
        <v>0</v>
      </c>
      <c r="H43" s="51" t="s">
        <v>121</v>
      </c>
      <c r="I43" s="52"/>
      <c r="J43" s="52"/>
      <c r="K43" s="52"/>
      <c r="L43" s="53"/>
      <c r="M43" s="82">
        <v>4</v>
      </c>
      <c r="N43" s="82">
        <v>3</v>
      </c>
      <c r="O43" s="82">
        <v>3</v>
      </c>
      <c r="P43" s="82"/>
      <c r="Q43" s="82"/>
      <c r="R43" s="82"/>
      <c r="S43" s="62">
        <f t="shared" si="0"/>
        <v>1</v>
      </c>
      <c r="U43" s="43"/>
    </row>
    <row r="44" spans="2:21" x14ac:dyDescent="0.35">
      <c r="B44" s="49">
        <v>15</v>
      </c>
      <c r="C44" s="50" t="s">
        <v>55</v>
      </c>
      <c r="D44" s="50" t="s">
        <v>93</v>
      </c>
      <c r="E44" s="45" t="s">
        <v>101</v>
      </c>
      <c r="F44" s="50" t="s">
        <v>1</v>
      </c>
      <c r="G44" s="50" t="s">
        <v>95</v>
      </c>
      <c r="H44" s="51" t="s">
        <v>122</v>
      </c>
      <c r="I44" s="52"/>
      <c r="J44" s="52"/>
      <c r="K44" s="52"/>
      <c r="L44" s="53"/>
      <c r="M44" s="82">
        <v>4</v>
      </c>
      <c r="N44" s="82">
        <v>3</v>
      </c>
      <c r="O44" s="82">
        <v>3</v>
      </c>
      <c r="P44" s="82"/>
      <c r="Q44" s="82"/>
      <c r="R44" s="82"/>
      <c r="S44" s="62">
        <f t="shared" si="0"/>
        <v>1</v>
      </c>
      <c r="U44" s="43"/>
    </row>
    <row r="45" spans="2:21" x14ac:dyDescent="0.35">
      <c r="B45" s="49">
        <v>16</v>
      </c>
      <c r="C45" s="50" t="s">
        <v>56</v>
      </c>
      <c r="D45" s="50" t="s">
        <v>123</v>
      </c>
      <c r="E45" s="45" t="s">
        <v>101</v>
      </c>
      <c r="F45" s="50" t="s">
        <v>1</v>
      </c>
      <c r="G45" s="50" t="s">
        <v>116</v>
      </c>
      <c r="H45" s="51" t="s">
        <v>124</v>
      </c>
      <c r="I45" s="52"/>
      <c r="J45" s="52"/>
      <c r="K45" s="52"/>
      <c r="L45" s="53"/>
      <c r="M45" s="82">
        <v>3</v>
      </c>
      <c r="N45" s="82">
        <v>3</v>
      </c>
      <c r="O45" s="82">
        <v>3</v>
      </c>
      <c r="P45" s="82"/>
      <c r="Q45" s="82"/>
      <c r="R45" s="82"/>
      <c r="S45" s="62">
        <f t="shared" si="0"/>
        <v>0.91666666666666663</v>
      </c>
      <c r="U45" s="43"/>
    </row>
    <row r="46" spans="2:21" x14ac:dyDescent="0.35">
      <c r="B46" s="49">
        <v>17</v>
      </c>
      <c r="C46" s="50" t="s">
        <v>57</v>
      </c>
      <c r="D46" s="50" t="s">
        <v>125</v>
      </c>
      <c r="E46" s="45" t="s">
        <v>98</v>
      </c>
      <c r="F46" s="50" t="s">
        <v>1</v>
      </c>
      <c r="G46" s="50" t="s">
        <v>116</v>
      </c>
      <c r="H46" s="51" t="s">
        <v>126</v>
      </c>
      <c r="I46" s="52"/>
      <c r="J46" s="52"/>
      <c r="K46" s="52"/>
      <c r="L46" s="53"/>
      <c r="M46" s="82">
        <v>4</v>
      </c>
      <c r="N46" s="82">
        <v>2</v>
      </c>
      <c r="O46" s="82">
        <v>3</v>
      </c>
      <c r="P46" s="82"/>
      <c r="Q46" s="82"/>
      <c r="R46" s="82"/>
      <c r="S46" s="62">
        <f t="shared" si="0"/>
        <v>0.88888888888888884</v>
      </c>
      <c r="U46" s="43"/>
    </row>
    <row r="47" spans="2:21" ht="20.25" customHeight="1" x14ac:dyDescent="0.35">
      <c r="B47" s="49">
        <v>18</v>
      </c>
      <c r="C47" s="50" t="s">
        <v>58</v>
      </c>
      <c r="D47" s="50" t="s">
        <v>127</v>
      </c>
      <c r="E47" s="45" t="s">
        <v>108</v>
      </c>
      <c r="F47" s="50" t="s">
        <v>1</v>
      </c>
      <c r="G47" s="50" t="s">
        <v>116</v>
      </c>
      <c r="H47" s="51" t="s">
        <v>128</v>
      </c>
      <c r="I47" s="52"/>
      <c r="J47" s="52"/>
      <c r="K47" s="52"/>
      <c r="L47" s="53"/>
      <c r="M47" s="82">
        <v>3</v>
      </c>
      <c r="N47" s="82">
        <v>3</v>
      </c>
      <c r="O47" s="82">
        <v>3</v>
      </c>
      <c r="P47" s="82"/>
      <c r="Q47" s="82"/>
      <c r="R47" s="82"/>
      <c r="S47" s="62">
        <f t="shared" si="0"/>
        <v>0.91666666666666663</v>
      </c>
      <c r="U47" s="43"/>
    </row>
    <row r="48" spans="2:21" ht="20.25" customHeight="1" x14ac:dyDescent="0.35">
      <c r="B48" s="49">
        <v>19</v>
      </c>
      <c r="C48" s="50" t="s">
        <v>59</v>
      </c>
      <c r="D48" s="50" t="s">
        <v>129</v>
      </c>
      <c r="E48" s="45" t="s">
        <v>113</v>
      </c>
      <c r="F48" s="50" t="s">
        <v>1</v>
      </c>
      <c r="G48" s="50" t="s">
        <v>116</v>
      </c>
      <c r="H48" s="51" t="s">
        <v>130</v>
      </c>
      <c r="I48" s="52"/>
      <c r="J48" s="52"/>
      <c r="K48" s="52"/>
      <c r="L48" s="53"/>
      <c r="M48" s="82">
        <v>4</v>
      </c>
      <c r="N48" s="82">
        <v>2</v>
      </c>
      <c r="O48" s="82">
        <v>3</v>
      </c>
      <c r="P48" s="82"/>
      <c r="Q48" s="82"/>
      <c r="R48" s="82"/>
      <c r="S48" s="62">
        <f t="shared" si="0"/>
        <v>0.88888888888888884</v>
      </c>
      <c r="U48" s="43"/>
    </row>
    <row r="49" spans="2:21" ht="20.25" customHeight="1" x14ac:dyDescent="0.35">
      <c r="B49" s="49">
        <v>20</v>
      </c>
      <c r="C49" s="50" t="s">
        <v>60</v>
      </c>
      <c r="D49" s="50" t="s">
        <v>112</v>
      </c>
      <c r="E49" s="45" t="s">
        <v>118</v>
      </c>
      <c r="F49" s="50" t="s">
        <v>1</v>
      </c>
      <c r="G49" s="50" t="s">
        <v>116</v>
      </c>
      <c r="H49" s="51" t="s">
        <v>131</v>
      </c>
      <c r="I49" s="52"/>
      <c r="J49" s="52"/>
      <c r="K49" s="52"/>
      <c r="L49" s="53"/>
      <c r="M49" s="82">
        <v>4</v>
      </c>
      <c r="N49" s="82">
        <v>2</v>
      </c>
      <c r="O49" s="82">
        <v>3</v>
      </c>
      <c r="P49" s="82"/>
      <c r="Q49" s="82"/>
      <c r="R49" s="82"/>
      <c r="S49" s="62">
        <f t="shared" si="0"/>
        <v>0.88888888888888884</v>
      </c>
      <c r="U49" s="43"/>
    </row>
    <row r="50" spans="2:21" ht="20.25" customHeight="1" x14ac:dyDescent="0.35">
      <c r="B50" s="49">
        <v>21</v>
      </c>
      <c r="C50" s="50" t="s">
        <v>61</v>
      </c>
      <c r="D50" s="50" t="s">
        <v>129</v>
      </c>
      <c r="E50" s="45" t="s">
        <v>101</v>
      </c>
      <c r="F50" s="50" t="s">
        <v>1</v>
      </c>
      <c r="G50" s="50" t="s">
        <v>116</v>
      </c>
      <c r="H50" s="51" t="s">
        <v>132</v>
      </c>
      <c r="I50" s="52"/>
      <c r="J50" s="52"/>
      <c r="K50" s="52"/>
      <c r="L50" s="53"/>
      <c r="M50" s="82">
        <v>4</v>
      </c>
      <c r="N50" s="82">
        <v>2</v>
      </c>
      <c r="O50" s="82">
        <v>3</v>
      </c>
      <c r="P50" s="82"/>
      <c r="Q50" s="82"/>
      <c r="R50" s="82"/>
      <c r="S50" s="62">
        <f t="shared" si="0"/>
        <v>0.88888888888888884</v>
      </c>
      <c r="U50" s="43"/>
    </row>
    <row r="51" spans="2:21" ht="20.25" customHeight="1" x14ac:dyDescent="0.35">
      <c r="B51" s="49">
        <v>22</v>
      </c>
      <c r="C51" s="50" t="s">
        <v>62</v>
      </c>
      <c r="D51" s="50" t="s">
        <v>129</v>
      </c>
      <c r="E51" s="45" t="s">
        <v>113</v>
      </c>
      <c r="F51" s="50" t="s">
        <v>1</v>
      </c>
      <c r="G51" s="50" t="s">
        <v>116</v>
      </c>
      <c r="H51" s="51" t="s">
        <v>133</v>
      </c>
      <c r="I51" s="52"/>
      <c r="J51" s="52"/>
      <c r="K51" s="52"/>
      <c r="L51" s="53"/>
      <c r="M51" s="82">
        <v>4</v>
      </c>
      <c r="N51" s="82">
        <v>2</v>
      </c>
      <c r="O51" s="82">
        <v>3</v>
      </c>
      <c r="P51" s="82"/>
      <c r="Q51" s="82"/>
      <c r="R51" s="82"/>
      <c r="S51" s="62">
        <f t="shared" si="0"/>
        <v>0.88888888888888884</v>
      </c>
      <c r="U51" s="43"/>
    </row>
    <row r="52" spans="2:21" ht="20.25" customHeight="1" x14ac:dyDescent="0.35">
      <c r="B52" s="49">
        <v>23</v>
      </c>
      <c r="C52" s="50" t="s">
        <v>63</v>
      </c>
      <c r="D52" s="50" t="s">
        <v>129</v>
      </c>
      <c r="E52" s="45" t="s">
        <v>101</v>
      </c>
      <c r="F52" s="50" t="s">
        <v>1</v>
      </c>
      <c r="G52" s="50" t="s">
        <v>116</v>
      </c>
      <c r="H52" s="51" t="s">
        <v>134</v>
      </c>
      <c r="I52" s="52"/>
      <c r="J52" s="52"/>
      <c r="K52" s="52"/>
      <c r="L52" s="53"/>
      <c r="M52" s="82">
        <v>4</v>
      </c>
      <c r="N52" s="82">
        <v>2</v>
      </c>
      <c r="O52" s="82">
        <v>3</v>
      </c>
      <c r="P52" s="82"/>
      <c r="Q52" s="82"/>
      <c r="R52" s="82"/>
      <c r="S52" s="62">
        <f t="shared" si="0"/>
        <v>0.88888888888888884</v>
      </c>
      <c r="U52" s="43"/>
    </row>
    <row r="53" spans="2:21" ht="20.25" customHeight="1" x14ac:dyDescent="0.35">
      <c r="B53" s="49">
        <v>24</v>
      </c>
      <c r="C53" s="50" t="s">
        <v>64</v>
      </c>
      <c r="D53" s="50" t="s">
        <v>135</v>
      </c>
      <c r="E53" s="45" t="s">
        <v>101</v>
      </c>
      <c r="F53" s="50" t="s">
        <v>1</v>
      </c>
      <c r="G53" s="50" t="s">
        <v>116</v>
      </c>
      <c r="H53" s="51" t="s">
        <v>136</v>
      </c>
      <c r="I53" s="52"/>
      <c r="J53" s="52"/>
      <c r="K53" s="52"/>
      <c r="L53" s="53"/>
      <c r="M53" s="82">
        <v>4</v>
      </c>
      <c r="N53" s="82">
        <v>2</v>
      </c>
      <c r="O53" s="82">
        <v>3</v>
      </c>
      <c r="P53" s="82"/>
      <c r="Q53" s="82"/>
      <c r="R53" s="82"/>
      <c r="S53" s="62">
        <f t="shared" si="0"/>
        <v>0.88888888888888884</v>
      </c>
      <c r="U53" s="43"/>
    </row>
    <row r="54" spans="2:21" ht="20.25" customHeight="1" x14ac:dyDescent="0.35">
      <c r="B54" s="49">
        <v>25</v>
      </c>
      <c r="C54" s="50" t="s">
        <v>65</v>
      </c>
      <c r="D54" s="50" t="s">
        <v>135</v>
      </c>
      <c r="E54" s="45" t="s">
        <v>104</v>
      </c>
      <c r="F54" s="50" t="s">
        <v>1</v>
      </c>
      <c r="G54" s="50" t="s">
        <v>116</v>
      </c>
      <c r="H54" s="51" t="s">
        <v>137</v>
      </c>
      <c r="I54" s="52"/>
      <c r="J54" s="52"/>
      <c r="K54" s="52"/>
      <c r="L54" s="53"/>
      <c r="M54" s="82">
        <v>4</v>
      </c>
      <c r="N54" s="82">
        <v>2</v>
      </c>
      <c r="O54" s="82">
        <v>3</v>
      </c>
      <c r="P54" s="82"/>
      <c r="Q54" s="82"/>
      <c r="R54" s="82"/>
      <c r="S54" s="62">
        <f t="shared" si="0"/>
        <v>0.88888888888888884</v>
      </c>
      <c r="U54" s="43"/>
    </row>
    <row r="55" spans="2:21" ht="20.25" customHeight="1" x14ac:dyDescent="0.35">
      <c r="B55" s="49">
        <v>26</v>
      </c>
      <c r="C55" s="50" t="s">
        <v>66</v>
      </c>
      <c r="D55" s="50" t="s">
        <v>138</v>
      </c>
      <c r="E55" s="45" t="s">
        <v>118</v>
      </c>
      <c r="F55" s="50" t="s">
        <v>1</v>
      </c>
      <c r="G55" s="50" t="s">
        <v>116</v>
      </c>
      <c r="H55" s="51" t="s">
        <v>139</v>
      </c>
      <c r="I55" s="52"/>
      <c r="J55" s="52"/>
      <c r="K55" s="52"/>
      <c r="L55" s="53"/>
      <c r="M55" s="82">
        <v>4</v>
      </c>
      <c r="N55" s="82">
        <v>2</v>
      </c>
      <c r="O55" s="82">
        <v>3</v>
      </c>
      <c r="P55" s="82"/>
      <c r="Q55" s="82"/>
      <c r="R55" s="82"/>
      <c r="S55" s="62">
        <f t="shared" si="0"/>
        <v>0.88888888888888884</v>
      </c>
      <c r="U55" s="43"/>
    </row>
    <row r="56" spans="2:21" x14ac:dyDescent="0.35">
      <c r="B56" s="49">
        <v>27</v>
      </c>
      <c r="C56" s="50" t="s">
        <v>67</v>
      </c>
      <c r="D56" s="50" t="s">
        <v>140</v>
      </c>
      <c r="E56" s="45" t="s">
        <v>101</v>
      </c>
      <c r="F56" s="50" t="s">
        <v>1</v>
      </c>
      <c r="G56" s="50" t="s">
        <v>116</v>
      </c>
      <c r="H56" s="51" t="s">
        <v>141</v>
      </c>
      <c r="I56" s="52"/>
      <c r="J56" s="52"/>
      <c r="K56" s="52"/>
      <c r="L56" s="53"/>
      <c r="M56" s="82">
        <v>4</v>
      </c>
      <c r="N56" s="82">
        <v>2</v>
      </c>
      <c r="O56" s="82">
        <v>3</v>
      </c>
      <c r="P56" s="82"/>
      <c r="Q56" s="82"/>
      <c r="R56" s="82"/>
      <c r="S56" s="62">
        <f t="shared" si="0"/>
        <v>0.88888888888888884</v>
      </c>
      <c r="U56" s="43"/>
    </row>
    <row r="57" spans="2:21" x14ac:dyDescent="0.35">
      <c r="B57" s="49">
        <v>28</v>
      </c>
      <c r="C57" s="50" t="s">
        <v>68</v>
      </c>
      <c r="D57" s="50" t="s">
        <v>97</v>
      </c>
      <c r="E57" s="45" t="s">
        <v>118</v>
      </c>
      <c r="F57" s="50" t="s">
        <v>1</v>
      </c>
      <c r="G57" s="50">
        <v>0</v>
      </c>
      <c r="H57" s="51" t="s">
        <v>142</v>
      </c>
      <c r="I57" s="52"/>
      <c r="J57" s="52"/>
      <c r="K57" s="52"/>
      <c r="L57" s="53"/>
      <c r="M57" s="82">
        <v>4</v>
      </c>
      <c r="N57" s="82">
        <v>2</v>
      </c>
      <c r="O57" s="82">
        <v>2</v>
      </c>
      <c r="P57" s="82"/>
      <c r="Q57" s="82"/>
      <c r="R57" s="82"/>
      <c r="S57" s="62">
        <f t="shared" si="0"/>
        <v>0.77777777777777768</v>
      </c>
      <c r="U57" s="43"/>
    </row>
    <row r="58" spans="2:21" x14ac:dyDescent="0.35">
      <c r="B58" s="49">
        <v>29</v>
      </c>
      <c r="C58" s="50" t="s">
        <v>69</v>
      </c>
      <c r="D58" s="50" t="s">
        <v>97</v>
      </c>
      <c r="E58" s="45" t="s">
        <v>118</v>
      </c>
      <c r="F58" s="50" t="s">
        <v>1</v>
      </c>
      <c r="G58" s="50">
        <v>0</v>
      </c>
      <c r="H58" s="51" t="s">
        <v>142</v>
      </c>
      <c r="I58" s="52"/>
      <c r="J58" s="52"/>
      <c r="K58" s="52"/>
      <c r="L58" s="53"/>
      <c r="M58" s="82">
        <v>4</v>
      </c>
      <c r="N58" s="82">
        <v>2</v>
      </c>
      <c r="O58" s="82">
        <v>3</v>
      </c>
      <c r="P58" s="82"/>
      <c r="Q58" s="82"/>
      <c r="R58" s="82"/>
      <c r="S58" s="62">
        <f t="shared" si="0"/>
        <v>0.88888888888888884</v>
      </c>
      <c r="U58" s="43"/>
    </row>
    <row r="59" spans="2:21" x14ac:dyDescent="0.35">
      <c r="B59" s="49">
        <v>30</v>
      </c>
      <c r="C59" s="50" t="s">
        <v>70</v>
      </c>
      <c r="D59" s="50" t="s">
        <v>140</v>
      </c>
      <c r="E59" s="45" t="s">
        <v>94</v>
      </c>
      <c r="F59" s="50" t="s">
        <v>1</v>
      </c>
      <c r="G59" s="50" t="s">
        <v>116</v>
      </c>
      <c r="H59" s="51" t="s">
        <v>143</v>
      </c>
      <c r="I59" s="52"/>
      <c r="J59" s="52"/>
      <c r="K59" s="52"/>
      <c r="L59" s="53"/>
      <c r="M59" s="82">
        <v>4</v>
      </c>
      <c r="N59" s="82">
        <v>2</v>
      </c>
      <c r="O59" s="82">
        <v>3</v>
      </c>
      <c r="P59" s="82"/>
      <c r="Q59" s="82"/>
      <c r="R59" s="82"/>
      <c r="S59" s="62">
        <f t="shared" si="0"/>
        <v>0.88888888888888884</v>
      </c>
      <c r="U59" s="43"/>
    </row>
    <row r="60" spans="2:21" x14ac:dyDescent="0.35">
      <c r="B60" s="49">
        <v>31</v>
      </c>
      <c r="C60" s="50" t="s">
        <v>71</v>
      </c>
      <c r="D60" s="50" t="s">
        <v>144</v>
      </c>
      <c r="E60" s="45" t="s">
        <v>118</v>
      </c>
      <c r="F60" s="50" t="s">
        <v>1</v>
      </c>
      <c r="G60" s="50" t="s">
        <v>95</v>
      </c>
      <c r="H60" s="51" t="s">
        <v>145</v>
      </c>
      <c r="I60" s="52"/>
      <c r="J60" s="52"/>
      <c r="K60" s="52"/>
      <c r="L60" s="53"/>
      <c r="M60" s="82">
        <v>4</v>
      </c>
      <c r="N60" s="82">
        <v>3</v>
      </c>
      <c r="O60" s="82">
        <v>3</v>
      </c>
      <c r="P60" s="82"/>
      <c r="Q60" s="82"/>
      <c r="R60" s="82"/>
      <c r="S60" s="62">
        <f t="shared" si="0"/>
        <v>1</v>
      </c>
      <c r="U60" s="43"/>
    </row>
    <row r="61" spans="2:21" x14ac:dyDescent="0.35">
      <c r="B61" s="49">
        <v>32</v>
      </c>
      <c r="C61" s="50" t="s">
        <v>72</v>
      </c>
      <c r="D61" s="50" t="s">
        <v>140</v>
      </c>
      <c r="E61" s="45" t="s">
        <v>118</v>
      </c>
      <c r="F61" s="50" t="s">
        <v>1</v>
      </c>
      <c r="G61" s="50" t="s">
        <v>116</v>
      </c>
      <c r="H61" s="51" t="s">
        <v>146</v>
      </c>
      <c r="I61" s="52"/>
      <c r="J61" s="52"/>
      <c r="K61" s="52"/>
      <c r="L61" s="53"/>
      <c r="M61" s="82">
        <v>4</v>
      </c>
      <c r="N61" s="82">
        <v>2</v>
      </c>
      <c r="O61" s="82">
        <v>2</v>
      </c>
      <c r="P61" s="82"/>
      <c r="Q61" s="82"/>
      <c r="R61" s="82"/>
      <c r="S61" s="62">
        <f t="shared" si="0"/>
        <v>0.77777777777777768</v>
      </c>
      <c r="U61" s="43"/>
    </row>
    <row r="62" spans="2:21" x14ac:dyDescent="0.35">
      <c r="B62" s="49">
        <v>33</v>
      </c>
      <c r="C62" s="50" t="s">
        <v>73</v>
      </c>
      <c r="D62" s="50" t="s">
        <v>144</v>
      </c>
      <c r="E62" s="45" t="s">
        <v>101</v>
      </c>
      <c r="F62" s="50" t="s">
        <v>1</v>
      </c>
      <c r="G62" s="50" t="s">
        <v>116</v>
      </c>
      <c r="H62" s="51" t="s">
        <v>147</v>
      </c>
      <c r="I62" s="52"/>
      <c r="J62" s="52"/>
      <c r="K62" s="52"/>
      <c r="L62" s="53"/>
      <c r="M62" s="82">
        <v>4</v>
      </c>
      <c r="N62" s="82">
        <v>2</v>
      </c>
      <c r="O62" s="82">
        <v>2</v>
      </c>
      <c r="P62" s="82"/>
      <c r="Q62" s="82"/>
      <c r="R62" s="82"/>
      <c r="S62" s="62">
        <f t="shared" si="0"/>
        <v>0.77777777777777768</v>
      </c>
      <c r="U62" s="43"/>
    </row>
    <row r="63" spans="2:21" x14ac:dyDescent="0.35">
      <c r="B63" s="49">
        <v>34</v>
      </c>
      <c r="C63" s="50" t="s">
        <v>74</v>
      </c>
      <c r="D63" s="50" t="s">
        <v>93</v>
      </c>
      <c r="E63" s="45" t="s">
        <v>101</v>
      </c>
      <c r="F63" s="50" t="s">
        <v>1</v>
      </c>
      <c r="G63" s="50" t="s">
        <v>116</v>
      </c>
      <c r="H63" s="51" t="s">
        <v>148</v>
      </c>
      <c r="I63" s="52"/>
      <c r="J63" s="52"/>
      <c r="K63" s="52"/>
      <c r="L63" s="53"/>
      <c r="M63" s="82">
        <v>4</v>
      </c>
      <c r="N63" s="82">
        <v>2</v>
      </c>
      <c r="O63" s="82">
        <v>2</v>
      </c>
      <c r="P63" s="82"/>
      <c r="Q63" s="82"/>
      <c r="R63" s="82"/>
      <c r="S63" s="62">
        <f t="shared" si="0"/>
        <v>0.77777777777777768</v>
      </c>
      <c r="U63" s="43"/>
    </row>
    <row r="64" spans="2:21" x14ac:dyDescent="0.35">
      <c r="B64" s="49">
        <v>35</v>
      </c>
      <c r="C64" s="50" t="s">
        <v>75</v>
      </c>
      <c r="D64" s="50" t="s">
        <v>106</v>
      </c>
      <c r="E64" s="45" t="s">
        <v>101</v>
      </c>
      <c r="F64" s="50" t="s">
        <v>1</v>
      </c>
      <c r="G64" s="50">
        <v>0</v>
      </c>
      <c r="H64" s="51" t="s">
        <v>149</v>
      </c>
      <c r="I64" s="52"/>
      <c r="J64" s="52"/>
      <c r="K64" s="52"/>
      <c r="L64" s="53"/>
      <c r="M64" s="82">
        <v>4</v>
      </c>
      <c r="N64" s="82">
        <v>2</v>
      </c>
      <c r="O64" s="82">
        <v>2</v>
      </c>
      <c r="P64" s="82"/>
      <c r="Q64" s="82"/>
      <c r="R64" s="82"/>
      <c r="S64" s="62">
        <f t="shared" si="0"/>
        <v>0.77777777777777768</v>
      </c>
      <c r="U64" s="43"/>
    </row>
    <row r="65" spans="2:21" x14ac:dyDescent="0.35">
      <c r="B65" s="49">
        <v>36</v>
      </c>
      <c r="C65" s="50" t="s">
        <v>76</v>
      </c>
      <c r="D65" s="50" t="s">
        <v>129</v>
      </c>
      <c r="E65" s="45" t="s">
        <v>118</v>
      </c>
      <c r="F65" s="50" t="s">
        <v>1</v>
      </c>
      <c r="G65" s="50" t="s">
        <v>116</v>
      </c>
      <c r="H65" s="51" t="s">
        <v>150</v>
      </c>
      <c r="I65" s="52"/>
      <c r="J65" s="52"/>
      <c r="K65" s="52"/>
      <c r="L65" s="53"/>
      <c r="M65" s="82">
        <v>4</v>
      </c>
      <c r="N65" s="82">
        <v>3</v>
      </c>
      <c r="O65" s="82">
        <v>3</v>
      </c>
      <c r="P65" s="82"/>
      <c r="Q65" s="82"/>
      <c r="R65" s="82"/>
      <c r="S65" s="62">
        <f t="shared" si="0"/>
        <v>1</v>
      </c>
      <c r="U65" s="43"/>
    </row>
    <row r="66" spans="2:21" x14ac:dyDescent="0.35">
      <c r="B66" s="49">
        <v>37</v>
      </c>
      <c r="C66" s="50" t="s">
        <v>77</v>
      </c>
      <c r="D66" s="50" t="s">
        <v>151</v>
      </c>
      <c r="E66" s="45" t="s">
        <v>118</v>
      </c>
      <c r="F66" s="50" t="s">
        <v>1</v>
      </c>
      <c r="G66" s="50" t="s">
        <v>116</v>
      </c>
      <c r="H66" s="51" t="s">
        <v>152</v>
      </c>
      <c r="I66" s="52"/>
      <c r="J66" s="52"/>
      <c r="K66" s="52"/>
      <c r="L66" s="53"/>
      <c r="M66" s="82">
        <v>4</v>
      </c>
      <c r="N66" s="82">
        <v>1</v>
      </c>
      <c r="O66" s="82">
        <v>3</v>
      </c>
      <c r="P66" s="82"/>
      <c r="Q66" s="82"/>
      <c r="R66" s="82"/>
      <c r="S66" s="62">
        <f t="shared" si="0"/>
        <v>0.77777777777777768</v>
      </c>
      <c r="U66" s="43"/>
    </row>
    <row r="67" spans="2:21" x14ac:dyDescent="0.35">
      <c r="B67" s="49">
        <v>38</v>
      </c>
      <c r="C67" s="50" t="s">
        <v>78</v>
      </c>
      <c r="D67" s="50" t="s">
        <v>140</v>
      </c>
      <c r="E67" s="45" t="s">
        <v>118</v>
      </c>
      <c r="F67" s="50" t="s">
        <v>1</v>
      </c>
      <c r="G67" s="50" t="s">
        <v>116</v>
      </c>
      <c r="H67" s="51" t="s">
        <v>153</v>
      </c>
      <c r="I67" s="52"/>
      <c r="J67" s="52"/>
      <c r="K67" s="52"/>
      <c r="L67" s="53"/>
      <c r="M67" s="82">
        <v>3</v>
      </c>
      <c r="N67" s="82">
        <v>2</v>
      </c>
      <c r="O67" s="82">
        <v>3</v>
      </c>
      <c r="P67" s="82"/>
      <c r="Q67" s="82"/>
      <c r="R67" s="82"/>
      <c r="S67" s="62">
        <f t="shared" si="0"/>
        <v>0.80555555555555547</v>
      </c>
      <c r="U67" s="43"/>
    </row>
    <row r="68" spans="2:21" x14ac:dyDescent="0.35">
      <c r="B68" s="49">
        <v>39</v>
      </c>
      <c r="C68" s="50" t="s">
        <v>79</v>
      </c>
      <c r="D68" s="50" t="s">
        <v>154</v>
      </c>
      <c r="E68" s="45" t="s">
        <v>98</v>
      </c>
      <c r="F68" s="50" t="s">
        <v>1</v>
      </c>
      <c r="G68" s="50" t="s">
        <v>116</v>
      </c>
      <c r="H68" s="51" t="s">
        <v>155</v>
      </c>
      <c r="I68" s="52"/>
      <c r="J68" s="52"/>
      <c r="K68" s="52"/>
      <c r="L68" s="53"/>
      <c r="M68" s="82">
        <v>4</v>
      </c>
      <c r="N68" s="82">
        <v>1</v>
      </c>
      <c r="O68" s="82">
        <v>3</v>
      </c>
      <c r="P68" s="82"/>
      <c r="Q68" s="82"/>
      <c r="R68" s="82"/>
      <c r="S68" s="62">
        <f t="shared" si="0"/>
        <v>0.77777777777777768</v>
      </c>
      <c r="U68" s="43"/>
    </row>
    <row r="69" spans="2:21" x14ac:dyDescent="0.35">
      <c r="B69" s="49">
        <v>40</v>
      </c>
      <c r="C69" s="50" t="s">
        <v>80</v>
      </c>
      <c r="D69" s="50" t="s">
        <v>127</v>
      </c>
      <c r="E69" s="45" t="s">
        <v>101</v>
      </c>
      <c r="F69" s="50" t="s">
        <v>1</v>
      </c>
      <c r="G69" s="50" t="s">
        <v>116</v>
      </c>
      <c r="H69" s="51" t="s">
        <v>156</v>
      </c>
      <c r="I69" s="52"/>
      <c r="J69" s="52"/>
      <c r="K69" s="52"/>
      <c r="L69" s="53"/>
      <c r="M69" s="82">
        <v>2</v>
      </c>
      <c r="N69" s="82">
        <v>3</v>
      </c>
      <c r="O69" s="82">
        <v>3</v>
      </c>
      <c r="P69" s="82"/>
      <c r="Q69" s="82"/>
      <c r="R69" s="82"/>
      <c r="S69" s="62">
        <f t="shared" si="0"/>
        <v>0.83333333333333337</v>
      </c>
      <c r="U69" s="43"/>
    </row>
    <row r="70" spans="2:21" x14ac:dyDescent="0.35">
      <c r="B70" s="49">
        <v>41</v>
      </c>
      <c r="C70" s="50" t="s">
        <v>81</v>
      </c>
      <c r="D70" s="50" t="s">
        <v>97</v>
      </c>
      <c r="E70" s="45" t="s">
        <v>118</v>
      </c>
      <c r="F70" s="50" t="s">
        <v>1</v>
      </c>
      <c r="G70" s="50" t="s">
        <v>95</v>
      </c>
      <c r="H70" s="51" t="s">
        <v>157</v>
      </c>
      <c r="I70" s="52"/>
      <c r="J70" s="52"/>
      <c r="K70" s="52"/>
      <c r="L70" s="53"/>
      <c r="M70" s="82">
        <v>4</v>
      </c>
      <c r="N70" s="82">
        <v>2</v>
      </c>
      <c r="O70" s="82">
        <v>3</v>
      </c>
      <c r="P70" s="82"/>
      <c r="Q70" s="82"/>
      <c r="R70" s="82"/>
      <c r="S70" s="62">
        <f t="shared" si="0"/>
        <v>0.88888888888888884</v>
      </c>
      <c r="U70" s="43"/>
    </row>
    <row r="71" spans="2:21" x14ac:dyDescent="0.35">
      <c r="B71" s="49">
        <v>42</v>
      </c>
      <c r="C71" s="50" t="s">
        <v>82</v>
      </c>
      <c r="D71" s="50" t="s">
        <v>127</v>
      </c>
      <c r="E71" s="45" t="s">
        <v>108</v>
      </c>
      <c r="F71" s="50" t="s">
        <v>1</v>
      </c>
      <c r="G71" s="50" t="s">
        <v>116</v>
      </c>
      <c r="H71" s="51" t="s">
        <v>158</v>
      </c>
      <c r="I71" s="52"/>
      <c r="J71" s="52"/>
      <c r="K71" s="52"/>
      <c r="L71" s="53"/>
      <c r="M71" s="82">
        <v>2</v>
      </c>
      <c r="N71" s="82">
        <v>3</v>
      </c>
      <c r="O71" s="82">
        <v>3</v>
      </c>
      <c r="P71" s="82"/>
      <c r="Q71" s="82"/>
      <c r="R71" s="82"/>
      <c r="S71" s="62">
        <f t="shared" si="0"/>
        <v>0.83333333333333337</v>
      </c>
      <c r="U71" s="43"/>
    </row>
    <row r="72" spans="2:21" x14ac:dyDescent="0.35">
      <c r="B72" s="49">
        <v>43</v>
      </c>
      <c r="C72" s="50" t="s">
        <v>83</v>
      </c>
      <c r="D72" s="50" t="s">
        <v>151</v>
      </c>
      <c r="E72" s="45" t="s">
        <v>98</v>
      </c>
      <c r="F72" s="50" t="s">
        <v>1</v>
      </c>
      <c r="G72" s="50" t="s">
        <v>116</v>
      </c>
      <c r="H72" s="51" t="s">
        <v>159</v>
      </c>
      <c r="I72" s="52"/>
      <c r="J72" s="52"/>
      <c r="K72" s="52"/>
      <c r="L72" s="53"/>
      <c r="M72" s="82">
        <v>4</v>
      </c>
      <c r="N72" s="82">
        <v>1</v>
      </c>
      <c r="O72" s="82">
        <v>3</v>
      </c>
      <c r="P72" s="82"/>
      <c r="Q72" s="82"/>
      <c r="R72" s="82"/>
      <c r="S72" s="62">
        <f t="shared" si="0"/>
        <v>0.77777777777777768</v>
      </c>
      <c r="U72" s="43"/>
    </row>
    <row r="73" spans="2:21" x14ac:dyDescent="0.35">
      <c r="B73" s="49">
        <v>44</v>
      </c>
      <c r="C73" s="50" t="s">
        <v>84</v>
      </c>
      <c r="D73" s="50" t="s">
        <v>140</v>
      </c>
      <c r="E73" s="45" t="s">
        <v>101</v>
      </c>
      <c r="F73" s="50" t="s">
        <v>1</v>
      </c>
      <c r="G73" s="50" t="s">
        <v>116</v>
      </c>
      <c r="H73" s="51" t="s">
        <v>160</v>
      </c>
      <c r="I73" s="52"/>
      <c r="J73" s="52"/>
      <c r="K73" s="52"/>
      <c r="L73" s="53"/>
      <c r="M73" s="82">
        <v>2</v>
      </c>
      <c r="N73" s="82">
        <v>3</v>
      </c>
      <c r="O73" s="82">
        <v>3</v>
      </c>
      <c r="P73" s="82"/>
      <c r="Q73" s="82"/>
      <c r="R73" s="82"/>
      <c r="S73" s="62">
        <f t="shared" si="0"/>
        <v>0.83333333333333337</v>
      </c>
      <c r="U73" s="43"/>
    </row>
    <row r="74" spans="2:21" x14ac:dyDescent="0.35">
      <c r="B74" s="49">
        <v>45</v>
      </c>
      <c r="C74" s="50" t="s">
        <v>85</v>
      </c>
      <c r="D74" s="50" t="s">
        <v>161</v>
      </c>
      <c r="E74" s="45" t="s">
        <v>113</v>
      </c>
      <c r="F74" s="50" t="s">
        <v>1</v>
      </c>
      <c r="G74" s="50" t="s">
        <v>95</v>
      </c>
      <c r="H74" s="51" t="s">
        <v>162</v>
      </c>
      <c r="I74" s="52"/>
      <c r="J74" s="52"/>
      <c r="K74" s="52"/>
      <c r="L74" s="53"/>
      <c r="M74" s="82">
        <v>4</v>
      </c>
      <c r="N74" s="82">
        <v>2</v>
      </c>
      <c r="O74" s="82">
        <v>3</v>
      </c>
      <c r="P74" s="82"/>
      <c r="Q74" s="82"/>
      <c r="R74" s="82"/>
      <c r="S74" s="62">
        <f t="shared" si="0"/>
        <v>0.88888888888888884</v>
      </c>
      <c r="U74" s="43"/>
    </row>
    <row r="75" spans="2:21" x14ac:dyDescent="0.35">
      <c r="B75" s="49">
        <v>46</v>
      </c>
      <c r="C75" s="50" t="s">
        <v>86</v>
      </c>
      <c r="D75" s="50" t="s">
        <v>115</v>
      </c>
      <c r="E75" s="45" t="s">
        <v>101</v>
      </c>
      <c r="F75" s="50" t="s">
        <v>1</v>
      </c>
      <c r="G75" s="50" t="s">
        <v>110</v>
      </c>
      <c r="H75" s="51" t="s">
        <v>163</v>
      </c>
      <c r="I75" s="52"/>
      <c r="J75" s="52"/>
      <c r="K75" s="52"/>
      <c r="L75" s="53"/>
      <c r="M75" s="82">
        <v>4</v>
      </c>
      <c r="N75" s="82">
        <v>3</v>
      </c>
      <c r="O75" s="82">
        <v>3</v>
      </c>
      <c r="P75" s="82"/>
      <c r="Q75" s="82"/>
      <c r="R75" s="82"/>
      <c r="S75" s="62">
        <f t="shared" si="0"/>
        <v>1</v>
      </c>
      <c r="U75" s="43"/>
    </row>
    <row r="76" spans="2:21" x14ac:dyDescent="0.35">
      <c r="B76" s="49">
        <v>47</v>
      </c>
      <c r="C76" s="50" t="s">
        <v>87</v>
      </c>
      <c r="D76" s="50" t="s">
        <v>93</v>
      </c>
      <c r="E76" s="45" t="s">
        <v>101</v>
      </c>
      <c r="F76" s="50" t="s">
        <v>1</v>
      </c>
      <c r="G76" s="50" t="s">
        <v>95</v>
      </c>
      <c r="H76" s="51" t="s">
        <v>164</v>
      </c>
      <c r="I76" s="52"/>
      <c r="J76" s="52"/>
      <c r="K76" s="52"/>
      <c r="L76" s="53"/>
      <c r="M76" s="82">
        <v>4</v>
      </c>
      <c r="N76" s="82">
        <v>2</v>
      </c>
      <c r="O76" s="82">
        <v>3</v>
      </c>
      <c r="P76" s="82"/>
      <c r="Q76" s="82"/>
      <c r="R76" s="82"/>
      <c r="S76" s="62">
        <f t="shared" si="0"/>
        <v>0.88888888888888884</v>
      </c>
      <c r="U76" s="43"/>
    </row>
    <row r="77" spans="2:21" x14ac:dyDescent="0.35">
      <c r="B77" s="49">
        <v>48</v>
      </c>
      <c r="C77" s="50" t="s">
        <v>88</v>
      </c>
      <c r="D77" s="50" t="s">
        <v>165</v>
      </c>
      <c r="E77" s="45" t="s">
        <v>101</v>
      </c>
      <c r="F77" s="50" t="s">
        <v>1</v>
      </c>
      <c r="G77" s="50" t="s">
        <v>110</v>
      </c>
      <c r="H77" s="51" t="s">
        <v>166</v>
      </c>
      <c r="I77" s="52"/>
      <c r="J77" s="52"/>
      <c r="K77" s="52"/>
      <c r="L77" s="53"/>
      <c r="M77" s="82">
        <v>4</v>
      </c>
      <c r="N77" s="82">
        <v>3</v>
      </c>
      <c r="O77" s="82">
        <v>3</v>
      </c>
      <c r="P77" s="82"/>
      <c r="Q77" s="82"/>
      <c r="R77" s="82"/>
      <c r="S77" s="62">
        <f t="shared" si="0"/>
        <v>1</v>
      </c>
      <c r="U77" s="43"/>
    </row>
    <row r="78" spans="2:21" x14ac:dyDescent="0.35">
      <c r="B78" s="49">
        <v>49</v>
      </c>
      <c r="C78" s="50" t="s">
        <v>89</v>
      </c>
      <c r="D78" s="50" t="s">
        <v>93</v>
      </c>
      <c r="E78" s="45" t="s">
        <v>108</v>
      </c>
      <c r="F78" s="50" t="s">
        <v>1</v>
      </c>
      <c r="G78" s="50" t="s">
        <v>95</v>
      </c>
      <c r="H78" s="51" t="s">
        <v>167</v>
      </c>
      <c r="I78" s="52"/>
      <c r="J78" s="52"/>
      <c r="K78" s="52"/>
      <c r="L78" s="53"/>
      <c r="M78" s="82">
        <v>4</v>
      </c>
      <c r="N78" s="82">
        <v>2</v>
      </c>
      <c r="O78" s="82">
        <v>3</v>
      </c>
      <c r="P78" s="82"/>
      <c r="Q78" s="82"/>
      <c r="R78" s="82"/>
      <c r="S78" s="62">
        <f t="shared" si="0"/>
        <v>0.88888888888888884</v>
      </c>
      <c r="U78" s="43"/>
    </row>
    <row r="79" spans="2:21" ht="15" thickBot="1" x14ac:dyDescent="0.4">
      <c r="B79" s="54">
        <v>50</v>
      </c>
      <c r="C79" s="55" t="s">
        <v>90</v>
      </c>
      <c r="D79" s="55" t="s">
        <v>138</v>
      </c>
      <c r="E79" s="55" t="s">
        <v>118</v>
      </c>
      <c r="F79" s="55" t="s">
        <v>1</v>
      </c>
      <c r="G79" s="55" t="s">
        <v>116</v>
      </c>
      <c r="H79" s="56" t="s">
        <v>168</v>
      </c>
      <c r="I79" s="57"/>
      <c r="J79" s="57"/>
      <c r="K79" s="57"/>
      <c r="L79" s="58"/>
      <c r="M79" s="83">
        <v>4</v>
      </c>
      <c r="N79" s="83">
        <v>1</v>
      </c>
      <c r="O79" s="83">
        <v>2</v>
      </c>
      <c r="P79" s="83"/>
      <c r="Q79" s="83"/>
      <c r="R79" s="83"/>
      <c r="S79" s="62">
        <f t="shared" si="0"/>
        <v>0.66666666666666663</v>
      </c>
      <c r="U79" s="43"/>
    </row>
  </sheetData>
  <sheetProtection sheet="1" objects="1" scenarios="1" selectLockedCells="1"/>
  <mergeCells count="18">
    <mergeCell ref="G22:J22"/>
    <mergeCell ref="G23:J23"/>
    <mergeCell ref="G24:J24"/>
    <mergeCell ref="G25:J25"/>
    <mergeCell ref="D8:I8"/>
    <mergeCell ref="D10:I10"/>
    <mergeCell ref="D9:J9"/>
    <mergeCell ref="D11:J11"/>
    <mergeCell ref="G15:J15"/>
    <mergeCell ref="G17:J17"/>
    <mergeCell ref="G18:J18"/>
    <mergeCell ref="G19:J19"/>
    <mergeCell ref="G20:J20"/>
    <mergeCell ref="D5:E5"/>
    <mergeCell ref="D7:J7"/>
    <mergeCell ref="G12:J12"/>
    <mergeCell ref="G13:J13"/>
    <mergeCell ref="G14:J14"/>
  </mergeCells>
  <conditionalFormatting sqref="M30:R79">
    <cfRule type="cellIs" dxfId="0" priority="1" operator="equal">
      <formula>""</formula>
    </cfRule>
  </conditionalFormatting>
  <conditionalFormatting sqref="S30:S79">
    <cfRule type="dataBar" priority="3">
      <dataBar>
        <cfvo type="min"/>
        <cfvo type="max"/>
        <color rgb="FF00B050"/>
      </dataBar>
      <extLst>
        <ext xmlns:x14="http://schemas.microsoft.com/office/spreadsheetml/2009/9/main" uri="{B025F937-C7B1-47D3-B67F-A62EFF666E3E}">
          <x14:id>{30160896-6064-4978-94A1-3AC4693BFF58}</x14:id>
        </ext>
      </extLst>
    </cfRule>
  </conditionalFormatting>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dataBar" id="{30160896-6064-4978-94A1-3AC4693BFF58}">
            <x14:dataBar minLength="0" maxLength="100" gradient="0">
              <x14:cfvo type="autoMin"/>
              <x14:cfvo type="autoMax"/>
              <x14:negativeFillColor rgb="FFFF0000"/>
              <x14:axisColor rgb="FF000000"/>
            </x14:dataBar>
          </x14:cfRule>
          <xm:sqref>S30:S79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Start</vt:lpstr>
      <vt:lpstr>Households</vt:lpstr>
      <vt:lpstr>Industry</vt:lpstr>
      <vt:lpstr>Transport</vt:lpstr>
      <vt:lpstr>Services</vt:lpstr>
      <vt:lpstr>Rank_CostEffApproach</vt:lpstr>
      <vt:lpstr>Rank_SavingsApproachChoice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frederic.berger@isi.fraunhofer.de</dc:creator>
  <cp:lastModifiedBy>Frederic Berger</cp:lastModifiedBy>
  <dcterms:created xsi:type="dcterms:W3CDTF">2025-10-09T15:36:53Z</dcterms:created>
  <dcterms:modified xsi:type="dcterms:W3CDTF">2025-12-22T11:29:17Z</dcterms:modified>
</cp:coreProperties>
</file>